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125" activeTab="0"/>
  </bookViews>
  <sheets>
    <sheet name="Załączni 1A" sheetId="1" r:id="rId1"/>
  </sheets>
  <definedNames/>
  <calcPr fullCalcOnLoad="1"/>
</workbook>
</file>

<file path=xl/sharedStrings.xml><?xml version="1.0" encoding="utf-8"?>
<sst xmlns="http://schemas.openxmlformats.org/spreadsheetml/2006/main" count="513" uniqueCount="246">
  <si>
    <t>Załącznik 1A</t>
  </si>
  <si>
    <t>Lp</t>
  </si>
  <si>
    <t>Nazwa</t>
  </si>
  <si>
    <t>Jednostka miary</t>
  </si>
  <si>
    <t>Ilość</t>
  </si>
  <si>
    <t xml:space="preserve">Cena jednostkowa netto </t>
  </si>
  <si>
    <t xml:space="preserve">Cena jednostkowa brutto </t>
  </si>
  <si>
    <t>Stawka VAT</t>
  </si>
  <si>
    <t>Wartość ogółem netto</t>
  </si>
  <si>
    <t>Wartość ogółem brutto</t>
  </si>
  <si>
    <t>SUMA</t>
  </si>
  <si>
    <t>Wartość brutto ogółem.............................................zł</t>
  </si>
  <si>
    <t>Słownie.............................................................................................................</t>
  </si>
  <si>
    <t>szt.</t>
  </si>
  <si>
    <t>kg</t>
  </si>
  <si>
    <t>Kurczak świeży</t>
  </si>
  <si>
    <t>l</t>
  </si>
  <si>
    <t>Pietruszka</t>
  </si>
  <si>
    <t>Cukier kryształ   1kg</t>
  </si>
  <si>
    <t>op</t>
  </si>
  <si>
    <t>Czosnek granulowany 20g</t>
  </si>
  <si>
    <t>Pakiet 1  - Mięso wołowe i wieprzowe oraz wędliny</t>
  </si>
  <si>
    <t>Mąka pszenna  paczkowana typu 480 op.1kg Szadkowska lub równoważna</t>
  </si>
  <si>
    <t>Ser żółty w całości 1kg ( typu GOUDA, Podlaski lub równoważny)</t>
  </si>
  <si>
    <t>op.</t>
  </si>
  <si>
    <t>Jabłka typu Ligol, Janagold</t>
  </si>
  <si>
    <r>
      <rPr>
        <b/>
        <sz val="11"/>
        <rFont val="Tahoma"/>
        <family val="2"/>
      </rPr>
      <t xml:space="preserve">UWAGA: </t>
    </r>
    <r>
      <rPr>
        <b/>
        <sz val="10"/>
        <rFont val="Tahoma"/>
        <family val="2"/>
      </rPr>
      <t>Jeżeli w jakiejkolwiek pozycji formularza asortymentowo cenowego (załącznik 1A do SIWZ)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</si>
  <si>
    <t>Sałata lodowa</t>
  </si>
  <si>
    <t>Arbuz: soczysty, dojrzały, czerwony miąższ</t>
  </si>
  <si>
    <t>Banany: dojrzałe, żółte, jędrne, świeże, w kiściach</t>
  </si>
  <si>
    <t>Buraki: ,swieże, jędrne, czerwone</t>
  </si>
  <si>
    <t>Cebula surowa świeża</t>
  </si>
  <si>
    <t>Cytryny soczyste, dojrzałe, świeże</t>
  </si>
  <si>
    <t>Kalafior  duży, biały, świeży , jędrny</t>
  </si>
  <si>
    <t>Kapusta biała surowa, młoda, świeża, główka</t>
  </si>
  <si>
    <t>Kapusta czerwona, moda świeża, główki</t>
  </si>
  <si>
    <t>Kapusta kiszona  naturalnie, bez dodatku octu</t>
  </si>
  <si>
    <t>Kapusta pekińska, zielona, świeża</t>
  </si>
  <si>
    <t>Koperek zielony, świeży w pęczkach</t>
  </si>
  <si>
    <t>Mandarynki klementynki, bezpestkowe, dojrzałe, soczyste, świeże</t>
  </si>
  <si>
    <t>Marchew, kolor czerwony, jędrna, czysta, świeża</t>
  </si>
  <si>
    <t>Ogórki świeże, szklarniowe, gruntowe, twarde, świeże, zielone</t>
  </si>
  <si>
    <t>Papryka czerwona, żółta, zielona, jędrna, świeża</t>
  </si>
  <si>
    <t>Pieczarki białe, swieże czyste</t>
  </si>
  <si>
    <t>Natka pietruszki zielona świeża w pęczkach</t>
  </si>
  <si>
    <t>Pomarańcze, diojrze, sodkie, soczyste, świeże</t>
  </si>
  <si>
    <t>Por świeży, zielony</t>
  </si>
  <si>
    <t>Rzodkiewka koloru czerwonego, świeża, w pęczkach</t>
  </si>
  <si>
    <t>Sałata liściasta, zielona, świeża, główka (krucha bez goryczy)</t>
  </si>
  <si>
    <t>Seler korzń, świeży</t>
  </si>
  <si>
    <t>Szczypiorek cienki, zielony, świeży w pęczkach</t>
  </si>
  <si>
    <t>Śliwki duże , dojrzałe, soczyste</t>
  </si>
  <si>
    <t xml:space="preserve">Truskawki czerwone, aromatyczne, dojrzałe, słodkie </t>
  </si>
  <si>
    <t>Ziemniaki swieże, jędrne, czyste</t>
  </si>
  <si>
    <t>Winogrono białe, dojrzałe, świeże, słodkie</t>
  </si>
  <si>
    <t>Karczek bez kości, kolor czerwony, świeży, nie tłusty</t>
  </si>
  <si>
    <t>Mięso od szynki, mięso wieprzowe bez kości, kolor czerony, chude, świeże</t>
  </si>
  <si>
    <t>Schab bez kości, świeży , kolor czerwony</t>
  </si>
  <si>
    <t>Słonina bez skóry, wieprzowa</t>
  </si>
  <si>
    <t>Filet z piersi indyka bez skóry, swieży</t>
  </si>
  <si>
    <t>Filet z piersi kurczaka bez skóry, swieży</t>
  </si>
  <si>
    <t>Żeberka paski wieprzowe, swieże</t>
  </si>
  <si>
    <t>Wołowina (antrykot, szponder), swieża</t>
  </si>
  <si>
    <t>Wątroba wieprzowa, swieża</t>
  </si>
  <si>
    <t>Łopatka wieprzowa bez kości, swieża</t>
  </si>
  <si>
    <t>Brzuch surowy bez kości, swieży</t>
  </si>
  <si>
    <t>Papryka konserwowa 0,9l</t>
  </si>
  <si>
    <t>Filet z makreli w pomidorach 175g</t>
  </si>
  <si>
    <t>Czosnek świeży  główka</t>
  </si>
  <si>
    <t>Kiełki rzodkiewki</t>
  </si>
  <si>
    <t>Soczki owocowe 100% w kartoniku, poj. 200ml  z rurką bez zawartości cukru</t>
  </si>
  <si>
    <t>Sól niskosodowana   1kg</t>
  </si>
  <si>
    <t>Tuńczyk w zalewie.  Zawierają 60% ryby w 100g produktu</t>
  </si>
  <si>
    <t>Nazwa producenta</t>
  </si>
  <si>
    <t>Kiełbasa tatrzańska</t>
  </si>
  <si>
    <t xml:space="preserve">Boczek wędzony parzony, wieprzowy 88,2% </t>
  </si>
  <si>
    <t>Pałka kurczaka, podudzie, swieże</t>
  </si>
  <si>
    <t>Pasztet z indyka</t>
  </si>
  <si>
    <t>Polędwica drobiowa</t>
  </si>
  <si>
    <t>Udziec wędzony</t>
  </si>
  <si>
    <t>Schab drobiowy</t>
  </si>
  <si>
    <t>Żywiecka drobiowa</t>
  </si>
  <si>
    <t>Szynka drobiowy</t>
  </si>
  <si>
    <t>Szynkowa drobiowa</t>
  </si>
  <si>
    <t>Filet wędzony z indyka</t>
  </si>
  <si>
    <t>Actimell mix smaków 100g</t>
  </si>
  <si>
    <t>Twarożek mix smaków135g (typu łaciaty)</t>
  </si>
  <si>
    <t>Twarożek mix smaków 150g (typu  Almette)</t>
  </si>
  <si>
    <t>Gałka muszkatałowa 10g</t>
  </si>
  <si>
    <t>Imbir 15g</t>
  </si>
  <si>
    <t xml:space="preserve">Kukurydza konserwowa  złocista, ziarno kalibrowane, bez dodatku cukru, masa całkowita 340g, po odcieku 285g, puszka łatwootwieralna,  </t>
  </si>
  <si>
    <t>Przecier ogórkowy z ogórków kwaszonych 100%, masa netto 350g</t>
  </si>
  <si>
    <t xml:space="preserve">Ziele angielskie 10g </t>
  </si>
  <si>
    <t xml:space="preserve">Pieprz ziołowy mielony 15g </t>
  </si>
  <si>
    <t>Czereśnie</t>
  </si>
  <si>
    <t>Gruszki typu Klapsa, Konferencja, dojrzałe jędrne, świeże</t>
  </si>
  <si>
    <t>Jajka kl. A 63-73g z terminem spożycia do 28 dni</t>
  </si>
  <si>
    <t>Kiwi</t>
  </si>
  <si>
    <t>Ogórki kiszone w wodzie</t>
  </si>
  <si>
    <t>Owoc Kaki</t>
  </si>
  <si>
    <t>Owoc melon</t>
  </si>
  <si>
    <t>Brokuły świeże</t>
  </si>
  <si>
    <t>Mix sałat</t>
  </si>
  <si>
    <t>Makaron  nitka rosołowa, 5 jajeczny,  500g  - bez konserwantów, sztucznych dodatków, barwników, aromatów, produkowany wg tradycyjnej domowej receptury z najwyższej jakości mąki pszennej pełniziarnistej i jaj, naturalny kolor oraz zapach.</t>
  </si>
  <si>
    <t>Makaron kolanka ozdobne 500g  - bez konserwantów, sztucznych dodatków, barwników, aromatów, produkowany wg tradycyjnej domowej receptury z najwyższej jakości mąki pszennej pełniziarnistej i jaj, naturalny kolor oraz zapach.</t>
  </si>
  <si>
    <t>Makaron nitka spaghetti 500g - bez konserwantów, sztucznych dodatków, barwników, aromatów, produkowany wg tradycyjnej domowej receptury z najwyższej jakości mąki pszennej pełniziarnistej i jaj, naturalny kolor oraz zapach.</t>
  </si>
  <si>
    <t>Makaron pióra 400g - bez konserwantów, sztucznych dodatków, barwników, aromatów, produkowany wg tradycyjnej domowej receptury z najwyższej jakości mąki pszennej pełniziarnistej i jaj, naturalny kolor oraz zapach.</t>
  </si>
  <si>
    <t>Makaron świderki 500g  - bez konserwantów, sztucznych dodatków, barwników, aromatów, produkowany wg tradycyjnej domowej receptury z najwyższej jakości mąki pszennej pełniziarnistej i jaj, naturalny kolor oraz zapach.</t>
  </si>
  <si>
    <t>Makaron zacierka 200-250g  - bez konserwantów, sztucznych dodatków, barwników, aromatów, produkowany wg tradycyjnej domowej receptury z najwyższej jakości mąki pszennej pełniziarnistej i jaj, naturalny kolor oraz zapach.</t>
  </si>
  <si>
    <t>Makaron wstążki szeroka, 4 jajeczny , 500g  - bez konserwantów, sztucznych dodatków, barwników, aromatów, produkowany wg tradycyjnej domowej receptury z najwyższej jakości mąki pszennej pełniziarnistej i jaj, naturalny kolor oraz zapach.</t>
  </si>
  <si>
    <t>Groch łuskany  połówki 1kg -oczyszczone z łuski i rozłupane ziarna grochu bez żadnych dodatków</t>
  </si>
  <si>
    <t xml:space="preserve">Fasolka biały Jaś paczkowana ziarno wielkości 18-25mm </t>
  </si>
  <si>
    <t>Ketchup łagodny 320-450g  typu Pudliszki lub równoważny - produkt nie może zawierać konserwantów, zużyto do jego produkcji nie mniej niż 120g pomidorów do przygotowania 100g gotowego produktu</t>
  </si>
  <si>
    <t>Ryż biały 1kg bez żadnych dodatków i konserwantów.</t>
  </si>
  <si>
    <t>Kasza pęczak - kasza jęczmnienna wyprodukowana z najwyższej jakości ziarna jęczmienia.- 1kg</t>
  </si>
  <si>
    <t>Kasza jaglana 400g - wyprodukowana z najwyzszej jakości ziaren prosa.</t>
  </si>
  <si>
    <t>Kasza jęczmienna średnia 1 kg- wyprodukowana z najwyzszej jakości ziarna jęczmienia.</t>
  </si>
  <si>
    <t>Kasza manna 1 kg - bez żadnych dodatków i konserwantów, otrzymana z przemiału wysokiej jakości oczyszczonego ziarna pszenicy.</t>
  </si>
  <si>
    <t>Kawa zbożowa rozpuszczalna 150g  - skład jeczmień, żyto, buraki cukrowe (zboża -72%).</t>
  </si>
  <si>
    <t>Olej rzepakowy 1l - skład: rafinowany olej rzepakowy z pierwszego tłoczenia 100%. Filtrowany na zimno typu Kujawski.</t>
  </si>
  <si>
    <t>Chrzan z kwaskiem cytynowym 290g , skład korzeń chrznu 52%, woda, cukier, olej roślinny</t>
  </si>
  <si>
    <t>Ogórki konserwowe 900g , skład: świeże ogórki, woda, ocet, cukier, sól, gorczyca, czosnek, pieprz czarny, ziele angielskie, korzen chrzanu, liść laurowy. Produkt bez konserwantów.</t>
  </si>
  <si>
    <t>Carry 20g, przyprawa mielona</t>
  </si>
  <si>
    <t>Szczaw konserwowy 100%, 320-350g , produkt bezkonserwantów- 100%</t>
  </si>
  <si>
    <t>Groszek konserwowy 400g - skład: groszek, woda, sól. Produkowany z wysokiej jakości groszku. Puszka łatwootwieralna</t>
  </si>
  <si>
    <t>Brzoskwinie  połówki w syropie , puszka 820-850g. Skład: brzoskwinie połówki, woda, cukier</t>
  </si>
  <si>
    <t>Ananas plastry w syropie,  puszka 565-570g. Skład: ananasy plastry, woda, cukier.</t>
  </si>
  <si>
    <t>Kakao ciemne niskotłuszczowe 10%-12%, op. 150g, Kakao zawiera witaminy C, PP, B6, B2, B1, B12 oraz nician wzbogacone w wapno i magnez, z dodatkiem cukru winogronowego.</t>
  </si>
  <si>
    <t>Dżem  mix smaków 220g -235g. Dżem 100% owoców - gładki, bez cukru. Dżem powinien nadawać się do ciast, naleśników i jedzenia  z pieczywem. Nie zawiera sztucznych barwników, aromatów i konserwantów.</t>
  </si>
  <si>
    <t>Musztarda 900g-1kg. Produkt nie zawiera sztucznych barwników</t>
  </si>
  <si>
    <t>Mięta expresowa 20 x2g, naturalny aromat</t>
  </si>
  <si>
    <t>Płatki górskie owsiane do zaparzania 500g. Płatki z mąki owsianej wzbogacone witaminami. Bez sztucznych dodatków smakowych i zapachowych. Bogate w witaminy i mikroelementy.</t>
  </si>
  <si>
    <t>Herbata owocowa 20-25x2g mix smaków typu Herbapol</t>
  </si>
  <si>
    <t>Cynamon  mielony 20g, sypka przyprawa do potraw</t>
  </si>
  <si>
    <t>Pieprz czarny mielony 20g . Skład pieprz czarny 100%.</t>
  </si>
  <si>
    <t>Majeranek 14g. Skład 100% majeranku. Otarty</t>
  </si>
  <si>
    <t>Majonez 700ml typu Winary lub rówoważny</t>
  </si>
  <si>
    <t xml:space="preserve">Papryka mielona słodka 20g . Skład papryka 100%. </t>
  </si>
  <si>
    <t>Liść laurowy 6-8g . Skład liść laurowy 100%</t>
  </si>
  <si>
    <t>Oregano 8 - 10g. Skład oregano 100%, otarte</t>
  </si>
  <si>
    <t>Pryprawa do kurczaka 25g typu Knor lub równoważna. Przyprawa sypka, ziołowo korzenna do mięs</t>
  </si>
  <si>
    <t>Zioła prowansalskie 8-10g . Skład: mieszanka oregano, tymianku, cząbru, rozmarynu, bazylii i majeranku.</t>
  </si>
  <si>
    <t>Soki 1l różne smaki . 100% bez konserwantów i dodatków, pateryzowany bez powietrza.</t>
  </si>
  <si>
    <t>Bazylia 8-10g. Sypka przyprawa do potraw</t>
  </si>
  <si>
    <t>Lubczyk 20g. Skład: 100% lubczyku, otarty</t>
  </si>
  <si>
    <t>Jogurt naturalny 350-400g. Zawartośc tłuszczu 3% - przecietna wartość enegetyczna w 100g jogurtu wynosi 327 kJ/78kcal. Warość odżywcza: białko 5,2g, węglowodany 7,5g, tłuszcz 3g.</t>
  </si>
  <si>
    <t>Masło (opakowanie min. 200g w tym 82% tłuszczu). Masło naturalne aromatyczne wyprodukowane ze śmietanki, bez żadnego dodatku tłuszczów roślinnych. Masło zawiera rozpuszczalne w tłuszczach witaminy A, D, E, K oraz lecytyne, która wspomaga prace mózgu.</t>
  </si>
  <si>
    <t>Śmietana 400g - 12%. Skład śmietana pasteryzowana, skrobia modyfikowana, żewlatyna spożywcza pochodzenia wieprzowego, żywe kultury bakterii i fermentacji mlekowej.</t>
  </si>
  <si>
    <t>Twaróg półtłusty 1kg. Zawartość tłuszczu wynosi 15%, a wartośc enegetyczna w 100g równa jest 123kcal (537kJ)</t>
  </si>
  <si>
    <r>
      <t>Miód naturalny produkt Polski</t>
    </r>
    <r>
      <rPr>
        <sz val="8"/>
        <rFont val="Corbel"/>
        <family val="2"/>
      </rPr>
      <t xml:space="preserve"> </t>
    </r>
    <r>
      <rPr>
        <sz val="8"/>
        <rFont val="Tahoma"/>
        <family val="2"/>
      </rPr>
      <t>370 g, wielokwiatowy 100% naturalny</t>
    </r>
  </si>
  <si>
    <t>Kurczak świeży kukurydziany</t>
  </si>
  <si>
    <t>Pakiet 2  - Mięso drobiowe i wędliny</t>
  </si>
  <si>
    <t>Wątroba drobiowa, kolor czerwony, świeża z indyka</t>
  </si>
  <si>
    <t>Barszcz czerwony -koncentrat  typu Krakus, poj. 300-350ml. Produkt bez konserwantów</t>
  </si>
  <si>
    <t>Kisiel z cukrem z witaminą C bez sztucznych barwników 1,3 kg -  wymagane opakowanie zbiorcze hermetycznie zamknięte</t>
  </si>
  <si>
    <t>Przyprawa warzywna sypka naturalna op. 3 kg typu Kucharek. Skład: sól, suszone warzywa 30%,(marchew, pasternak, cebula, ziemniaki, seler, por, papryka, natka pietruszki, czosnek), cukier, ekstrakt drożdżowy, przyprawy (pieprz czarny kurkuma, koper)- linia przyprawa przedszkolno szkolna</t>
  </si>
  <si>
    <t>Pomidory  czerwone, jędrne, świże i dojrzałe</t>
  </si>
  <si>
    <t>Kiełbasa biała surowa, swieża. Zawiera 70% mięsa i niewięcej niż 10g tłuszczu w 100g produktu.</t>
  </si>
  <si>
    <t>Kiełbasa krakowska sucha. Zawiera 70% mięsa i niewięcej niż 10g tłuszczu w 100g produktu.</t>
  </si>
  <si>
    <t>Kiełbasa podwawelska. Zawiera 70% mięsa i niewięcej niż 10g tłuszczu w 100g produktu.</t>
  </si>
  <si>
    <t>Kiełbasa szynkowa wieprzowa 52%, kiełbasa grubo rozdrobniona parzona lub równoważne. Zawiera 70% mięsa i niewięcej niż 10g tłuszczu w 100g produktu.</t>
  </si>
  <si>
    <t>Kiełbasa żywiecka sucha. Zawiera 70% mięsa i niewięcej niż 10g tłuszczu w 100g produktu.</t>
  </si>
  <si>
    <t>Mielonka tyrolska. Zawiera 70% mięsa i niewięcej niż 10g tłuszczu w 100g produktu.</t>
  </si>
  <si>
    <t>Ogonówka, zawiera 70% mięsa i niewięcej niż 10g tłuszczu w 100g produktu.</t>
  </si>
  <si>
    <t>Pieczeń rzymska. Zawiera 70% mięsa i niewięcej niż 10g tłuszczu w 100g produktu.</t>
  </si>
  <si>
    <t>Polędwica sopocka. Zawiera 70% mięsa i niewięcej niż 10g tłuszczu w 100g produktu.</t>
  </si>
  <si>
    <t>Szynka polska biała. Zawiera 70% mięsa i niewięcej niż 10g tłuszczu w 100g produktu.</t>
  </si>
  <si>
    <t>Szynka konserwowa, produkt blokowy wieprzowy parzony, Zawiera 70% mięsa i niewięcej niż 10g tłuszczu w 100g produktu.</t>
  </si>
  <si>
    <t>Szynka wiejska. Zawiera 70% mięsa i niewięcej niż 10g tłuszczu w 100g produktu.</t>
  </si>
  <si>
    <t>Szynka z komina. Zawiera 70% mięsa i niewięcej niż 10g tłuszczu w 100g produktu.</t>
  </si>
  <si>
    <t>Ćwiartka z kurczaka, świeża</t>
  </si>
  <si>
    <t>Jogurt owocowy  150g  mix smaków typu Jogobella. Świeży jogurt o nizszej zawartości tłuszczu, zawiera żywe kultury bakterii i extra duże kawałki owoców. Produkt zawierający nie więcej niż 10g cukrów, oraz nie więcej niż 10g tłuszczu w 100g/ml.</t>
  </si>
  <si>
    <t>Ser żółty wędzony typu RAMZES 1kg</t>
  </si>
  <si>
    <t>Serki homogenizowane owocowe typu jogo 140-150g . Produkt zawierający nie więcej niż 10g cukrów, oraz nie więcej niż 10g tłuszczu w 100g/ml produktu gotowego do spożycia</t>
  </si>
  <si>
    <t>Budyń z cukrem  1,3 kg mix smaków - wymagane opakowanie zbiorcze. Budyń przygotowany tylko na mleku, wzbogacony o witamine C i naturalne składniki. Skład: skrobia ziemniaczana, skrobia kukurydziana 60g.</t>
  </si>
  <si>
    <t>Kasza gryczana  1kg - prażona wyprodukowana z najwyższej jakości gryki. Barwa złocisto-brązowa swoisty smak.</t>
  </si>
  <si>
    <t>Płatki ryżowe 250 g. produkt z ryżu poddany specjalnej technologii-płatkowaniu. Bez sztucznych dodatków smakowych i zapachowych. Bogate w witaminy i moikroelelnty.</t>
  </si>
  <si>
    <t>Przyprawa do gyrosa typu Knor lub równoważna 25g</t>
  </si>
  <si>
    <t>Szynka biała</t>
  </si>
  <si>
    <t>Schab pieczony</t>
  </si>
  <si>
    <t>Łopatka pieczona</t>
  </si>
  <si>
    <t>Kiełbasa konserowa wojskowa</t>
  </si>
  <si>
    <t>Polęwiczki wieprzowe - mieso surowe</t>
  </si>
  <si>
    <t>Kiełbasa parówkowa</t>
  </si>
  <si>
    <t>Kurczak faszerowany</t>
  </si>
  <si>
    <t>Ser kremowy topiony z bloczku typu Hochland (naturalne składniki bez konserwantów, rózne smaki) 100g</t>
  </si>
  <si>
    <t>Ser kremowy w plastrach typu Hochland (naturalne składniki bez konserwantów, rózne smaki) 130g</t>
  </si>
  <si>
    <t>Przecier pomidorowy 100% z natury bez dodatku soli, źródło potasu , 500g, typu Łopwicz</t>
  </si>
  <si>
    <t>Kwas cytrynowy 50g (najlepszy dodatek) typu Winiary</t>
  </si>
  <si>
    <t>Płatki zbożowe tpu Nestle rózne smaki 250g</t>
  </si>
  <si>
    <t>Żurek  (wydajność 12,3l) opakowanie catering 800g typu Winiary</t>
  </si>
  <si>
    <t>Barszcz biały w płynie 100% smaku bez dodatku konserwantów 500 ml</t>
  </si>
  <si>
    <t>Pomidory w puszce całe bez skórki 400g w puszce łatwootwieralnej typu Łowicz</t>
  </si>
  <si>
    <t>Ziarna słonecznika łuskane 100g typuOrzeszek</t>
  </si>
  <si>
    <t>Żurawina suszona 100g typu orzeszek</t>
  </si>
  <si>
    <t>Przyprawa do gulaszu (bez dodatku glutaminianu monosodowego) 25g typu Kamis</t>
  </si>
  <si>
    <t>Sól morska spozywcza jodowana naturalna drobna 1000g</t>
  </si>
  <si>
    <t>Sos słodko kwaśny 500g typu Łowicz</t>
  </si>
  <si>
    <t>Sos do spagetti (pełen dojrzałych pomidorów) 500g typu Łowicz</t>
  </si>
  <si>
    <t>Herbata czarna 100x2g, wysokogatunkowa typu Akbar lub równoważna.</t>
  </si>
  <si>
    <t>Powidła węgierkowe 290g typu Łowicz</t>
  </si>
  <si>
    <t>nr sprawy 1/PM175/2018</t>
  </si>
  <si>
    <t>Wołowina bez kości</t>
  </si>
  <si>
    <t xml:space="preserve">Szynka pieczona </t>
  </si>
  <si>
    <t>Szynka wojskowa</t>
  </si>
  <si>
    <t>Cena jednostkowa netto</t>
  </si>
  <si>
    <t>Parówki drobiowe odtłuszczone</t>
  </si>
  <si>
    <t>Parówki drobiowe smakowite czyste mięso 99%</t>
  </si>
  <si>
    <t>Kurczak zagrodowy</t>
  </si>
  <si>
    <t>Skrzydło z gęsi</t>
  </si>
  <si>
    <t>Zestaw z perliczki</t>
  </si>
  <si>
    <t>Perliczka</t>
  </si>
  <si>
    <t>Udziec z indyka bez kości</t>
  </si>
  <si>
    <t>Skrzydła z indyka</t>
  </si>
  <si>
    <t>Śmietana 500ml- 30% - 36% 240ml</t>
  </si>
  <si>
    <t>Jogurty pitne typu Yogo 120g</t>
  </si>
  <si>
    <t>Brzoskwinie świeże (nektarynki)</t>
  </si>
  <si>
    <t>Barszcz biały (wydajność 15l) opakowanie catering 900g (żurek)</t>
  </si>
  <si>
    <t>Płatki kukurydziane 250g</t>
  </si>
  <si>
    <t>Makaron bezglutenowy pórka 250g</t>
  </si>
  <si>
    <t>Makaron bezglutenowy świderki 250g</t>
  </si>
  <si>
    <t>Makaron bezglutenowy nitka 250g</t>
  </si>
  <si>
    <t>Płatki jaagłane 400g</t>
  </si>
  <si>
    <t>Pasztet dworski z drobiu 180g</t>
  </si>
  <si>
    <t>Pasztet szlachecki (Skwierzyno) 18g</t>
  </si>
  <si>
    <t>Szproty w oleju 160g.  Podwędzane</t>
  </si>
  <si>
    <t>Podwawelska z szynki</t>
  </si>
  <si>
    <t>Kiełbasa śląska</t>
  </si>
  <si>
    <t>Ogonówka pieczona</t>
  </si>
  <si>
    <t>Kiełbasa swojska</t>
  </si>
  <si>
    <t>Kornetki kiełbaski</t>
  </si>
  <si>
    <t>Pieczeń bacówki</t>
  </si>
  <si>
    <t>Kiełbasa lisowska</t>
  </si>
  <si>
    <t>Udziec z kurczaka</t>
  </si>
  <si>
    <t>Kabanosy drobiowe</t>
  </si>
  <si>
    <t>Pakiet 3  - Nabiał</t>
  </si>
  <si>
    <t>Jogurt naturalny Danone 180g</t>
  </si>
  <si>
    <t>Mleko  spożywcze, pasteryzowane, homogenizowane, objętość netto  1l - 2% tłuszczu (opakowanie karton)</t>
  </si>
  <si>
    <t>Mleko  spożywcze, pasteryzowane, homogenizowane, objętość netto  1l 3,2% tłuszczu (opakowanie karton)</t>
  </si>
  <si>
    <t>Groszek ptysiowy 1 kg</t>
  </si>
  <si>
    <t>Grzanki wrocławskie 700g</t>
  </si>
  <si>
    <t>Kasza burgund op. 1kg</t>
  </si>
  <si>
    <t>Biszkopty okrągłe 250g</t>
  </si>
  <si>
    <t>Ryż paraboliczny - op. 1kg</t>
  </si>
  <si>
    <t>Pakiet 4  - Artykuły spożywcze różne</t>
  </si>
  <si>
    <t>Pakiet 5  - Warzywa i owoce świeże oraz jajka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</si>
</sst>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quot;-&quot;\ _z_ł_-;_-@_-"/>
    <numFmt numFmtId="165" formatCode="#,##0.0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_-[$€-2]\ * #,##0.00_-;\-[$€-2]\ * #,##0.00_-;_-[$€-2]\ * &quot;-&quot;??_-;_-@_-"/>
  </numFmts>
  <fonts count="51">
    <font>
      <sz val="10"/>
      <name val="Arial"/>
      <family val="0"/>
    </font>
    <font>
      <sz val="8"/>
      <name val="Arial"/>
      <family val="2"/>
    </font>
    <font>
      <b/>
      <sz val="10"/>
      <name val="Tahoma"/>
      <family val="2"/>
    </font>
    <font>
      <sz val="10"/>
      <name val="Tahoma"/>
      <family val="2"/>
    </font>
    <font>
      <sz val="10"/>
      <color indexed="10"/>
      <name val="Tahoma"/>
      <family val="2"/>
    </font>
    <font>
      <sz val="8"/>
      <name val="Tahoma"/>
      <family val="2"/>
    </font>
    <font>
      <sz val="9"/>
      <name val="Tahoma"/>
      <family val="2"/>
    </font>
    <font>
      <b/>
      <sz val="9"/>
      <name val="Tahoma"/>
      <family val="2"/>
    </font>
    <font>
      <b/>
      <sz val="8"/>
      <name val="Tahoma"/>
      <family val="2"/>
    </font>
    <font>
      <i/>
      <sz val="10"/>
      <name val="Tahoma"/>
      <family val="2"/>
    </font>
    <font>
      <i/>
      <sz val="9"/>
      <name val="Tahoma"/>
      <family val="2"/>
    </font>
    <font>
      <b/>
      <sz val="11"/>
      <name val="Tahoma"/>
      <family val="2"/>
    </font>
    <font>
      <sz val="8"/>
      <name val="Corbe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97">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0" borderId="0" xfId="0" applyFont="1" applyAlignment="1">
      <alignment/>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43" fontId="5" fillId="0" borderId="10" xfId="42" applyFont="1" applyBorder="1" applyAlignment="1">
      <alignment horizontal="center" vertical="center" wrapText="1"/>
    </xf>
    <xf numFmtId="9" fontId="5" fillId="0" borderId="10" xfId="0" applyNumberFormat="1" applyFont="1" applyBorder="1" applyAlignment="1">
      <alignment horizontal="center" vertical="center" wrapText="1"/>
    </xf>
    <xf numFmtId="43" fontId="5" fillId="0" borderId="10" xfId="0" applyNumberFormat="1" applyFont="1" applyBorder="1" applyAlignment="1">
      <alignment vertical="center"/>
    </xf>
    <xf numFmtId="43" fontId="5" fillId="0" borderId="11" xfId="0" applyNumberFormat="1" applyFont="1" applyBorder="1" applyAlignment="1">
      <alignment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wrapText="1"/>
    </xf>
    <xf numFmtId="43" fontId="5" fillId="0" borderId="12" xfId="42" applyFont="1" applyBorder="1" applyAlignment="1">
      <alignment horizontal="center" vertical="center" wrapText="1"/>
    </xf>
    <xf numFmtId="9" fontId="5" fillId="0" borderId="12" xfId="0" applyNumberFormat="1" applyFont="1" applyBorder="1" applyAlignment="1">
      <alignment horizontal="center" vertical="center" wrapText="1"/>
    </xf>
    <xf numFmtId="43" fontId="5" fillId="0" borderId="12" xfId="0" applyNumberFormat="1" applyFont="1" applyBorder="1" applyAlignment="1">
      <alignment vertical="center"/>
    </xf>
    <xf numFmtId="43" fontId="5" fillId="0" borderId="13" xfId="0" applyNumberFormat="1" applyFont="1" applyBorder="1" applyAlignment="1">
      <alignment vertical="center"/>
    </xf>
    <xf numFmtId="0" fontId="5" fillId="0" borderId="14" xfId="0" applyFont="1" applyBorder="1" applyAlignment="1">
      <alignment horizontal="center" vertical="center"/>
    </xf>
    <xf numFmtId="0" fontId="5" fillId="0" borderId="14" xfId="0" applyFont="1" applyFill="1" applyBorder="1" applyAlignment="1">
      <alignment horizontal="center" vertical="center" wrapText="1"/>
    </xf>
    <xf numFmtId="43" fontId="5" fillId="0" borderId="14" xfId="42" applyFont="1" applyBorder="1" applyAlignment="1">
      <alignment horizontal="center" vertical="center" wrapText="1"/>
    </xf>
    <xf numFmtId="9" fontId="5" fillId="0" borderId="14" xfId="0" applyNumberFormat="1" applyFont="1" applyBorder="1" applyAlignment="1">
      <alignment horizontal="center" vertical="center" wrapText="1"/>
    </xf>
    <xf numFmtId="43" fontId="5" fillId="0" borderId="14" xfId="0" applyNumberFormat="1" applyFont="1" applyBorder="1" applyAlignment="1">
      <alignment vertical="center"/>
    </xf>
    <xf numFmtId="43" fontId="5" fillId="0" borderId="15" xfId="0" applyNumberFormat="1" applyFont="1" applyBorder="1" applyAlignment="1">
      <alignment vertical="center"/>
    </xf>
    <xf numFmtId="0" fontId="2" fillId="0" borderId="0" xfId="0" applyFont="1" applyBorder="1" applyAlignment="1">
      <alignment/>
    </xf>
    <xf numFmtId="0" fontId="3" fillId="0" borderId="0" xfId="0" applyFont="1" applyBorder="1" applyAlignment="1">
      <alignment/>
    </xf>
    <xf numFmtId="0" fontId="7" fillId="0" borderId="16" xfId="0" applyFont="1" applyBorder="1" applyAlignment="1">
      <alignment/>
    </xf>
    <xf numFmtId="43" fontId="8" fillId="0" borderId="17" xfId="42" applyFont="1" applyBorder="1" applyAlignment="1">
      <alignment horizontal="right"/>
    </xf>
    <xf numFmtId="43" fontId="7" fillId="0" borderId="18" xfId="0" applyNumberFormat="1" applyFont="1" applyBorder="1" applyAlignment="1">
      <alignment/>
    </xf>
    <xf numFmtId="0" fontId="9" fillId="0" borderId="0" xfId="0" applyFont="1" applyBorder="1" applyAlignment="1">
      <alignment/>
    </xf>
    <xf numFmtId="43" fontId="5" fillId="0" borderId="0" xfId="0" applyNumberFormat="1" applyFont="1" applyBorder="1" applyAlignment="1">
      <alignment/>
    </xf>
    <xf numFmtId="0" fontId="6" fillId="0" borderId="0" xfId="0" applyFont="1" applyBorder="1" applyAlignment="1">
      <alignment/>
    </xf>
    <xf numFmtId="43" fontId="8" fillId="0" borderId="0" xfId="42" applyFont="1" applyBorder="1" applyAlignment="1">
      <alignment horizontal="right"/>
    </xf>
    <xf numFmtId="0" fontId="10" fillId="0" borderId="0" xfId="0" applyFont="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43" fontId="5" fillId="33" borderId="12" xfId="42" applyFont="1" applyFill="1" applyBorder="1" applyAlignment="1">
      <alignment horizontal="center" vertical="center" wrapText="1"/>
    </xf>
    <xf numFmtId="0" fontId="5" fillId="0" borderId="21" xfId="0" applyFont="1" applyBorder="1" applyAlignment="1">
      <alignment horizontal="center" vertical="center" wrapText="1"/>
    </xf>
    <xf numFmtId="9" fontId="5" fillId="33" borderId="12" xfId="0" applyNumberFormat="1" applyFont="1" applyFill="1" applyBorder="1" applyAlignment="1">
      <alignment horizontal="center" vertical="center" wrapText="1"/>
    </xf>
    <xf numFmtId="43" fontId="5" fillId="33" borderId="12" xfId="0" applyNumberFormat="1" applyFont="1" applyFill="1" applyBorder="1" applyAlignment="1">
      <alignment vertical="center"/>
    </xf>
    <xf numFmtId="43" fontId="5" fillId="33" borderId="13" xfId="0" applyNumberFormat="1" applyFont="1" applyFill="1" applyBorder="1" applyAlignment="1">
      <alignment vertical="center"/>
    </xf>
    <xf numFmtId="43" fontId="5" fillId="33" borderId="14" xfId="42" applyFont="1" applyFill="1" applyBorder="1" applyAlignment="1">
      <alignment horizontal="center" vertical="center" wrapText="1"/>
    </xf>
    <xf numFmtId="9" fontId="5" fillId="33" borderId="14" xfId="0" applyNumberFormat="1" applyFont="1" applyFill="1" applyBorder="1" applyAlignment="1">
      <alignment horizontal="center" vertical="center" wrapText="1"/>
    </xf>
    <xf numFmtId="43" fontId="5" fillId="33" borderId="14" xfId="0" applyNumberFormat="1" applyFont="1" applyFill="1" applyBorder="1" applyAlignment="1">
      <alignment vertical="center"/>
    </xf>
    <xf numFmtId="43" fontId="5" fillId="33" borderId="15" xfId="0" applyNumberFormat="1" applyFont="1" applyFill="1" applyBorder="1" applyAlignment="1">
      <alignment vertical="center"/>
    </xf>
    <xf numFmtId="0" fontId="7" fillId="0" borderId="0" xfId="0" applyFont="1" applyAlignment="1">
      <alignment/>
    </xf>
    <xf numFmtId="43" fontId="5" fillId="33" borderId="10" xfId="42" applyFont="1" applyFill="1" applyBorder="1" applyAlignment="1">
      <alignment horizontal="center" vertical="center" wrapText="1"/>
    </xf>
    <xf numFmtId="9" fontId="5" fillId="33" borderId="10" xfId="0" applyNumberFormat="1" applyFont="1" applyFill="1" applyBorder="1" applyAlignment="1">
      <alignment horizontal="center" vertical="center" wrapText="1"/>
    </xf>
    <xf numFmtId="43" fontId="5" fillId="33" borderId="10" xfId="0" applyNumberFormat="1" applyFont="1" applyFill="1" applyBorder="1" applyAlignment="1">
      <alignment vertical="center"/>
    </xf>
    <xf numFmtId="43" fontId="5" fillId="33" borderId="11" xfId="0" applyNumberFormat="1" applyFont="1" applyFill="1" applyBorder="1" applyAlignment="1">
      <alignment vertical="center"/>
    </xf>
    <xf numFmtId="9" fontId="6" fillId="0" borderId="0" xfId="0" applyNumberFormat="1" applyFont="1" applyBorder="1" applyAlignment="1">
      <alignment/>
    </xf>
    <xf numFmtId="43" fontId="6" fillId="0" borderId="0" xfId="0" applyNumberFormat="1" applyFont="1" applyBorder="1" applyAlignment="1">
      <alignment/>
    </xf>
    <xf numFmtId="0" fontId="7" fillId="0" borderId="0" xfId="0" applyFont="1" applyBorder="1" applyAlignment="1">
      <alignment/>
    </xf>
    <xf numFmtId="43" fontId="7" fillId="0" borderId="17" xfId="42" applyFont="1" applyBorder="1" applyAlignment="1">
      <alignment horizontal="right"/>
    </xf>
    <xf numFmtId="0" fontId="7" fillId="33" borderId="0" xfId="0" applyFont="1" applyFill="1" applyAlignment="1">
      <alignment/>
    </xf>
    <xf numFmtId="0" fontId="6" fillId="33" borderId="0" xfId="0" applyFont="1" applyFill="1" applyAlignment="1">
      <alignment/>
    </xf>
    <xf numFmtId="0" fontId="6" fillId="0" borderId="0" xfId="0" applyFont="1" applyAlignment="1">
      <alignment/>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0" xfId="0" applyFont="1" applyBorder="1" applyAlignment="1">
      <alignment/>
    </xf>
    <xf numFmtId="43" fontId="7" fillId="0" borderId="0" xfId="42" applyFont="1" applyBorder="1" applyAlignment="1">
      <alignment horizontal="right"/>
    </xf>
    <xf numFmtId="0" fontId="7" fillId="0" borderId="0" xfId="0" applyFont="1" applyFill="1" applyAlignment="1">
      <alignment/>
    </xf>
    <xf numFmtId="0" fontId="6" fillId="0" borderId="0" xfId="0" applyFont="1" applyFill="1" applyAlignment="1">
      <alignment/>
    </xf>
    <xf numFmtId="0" fontId="5" fillId="0" borderId="22" xfId="0" applyFont="1" applyBorder="1" applyAlignment="1">
      <alignment horizontal="center" vertical="center"/>
    </xf>
    <xf numFmtId="0" fontId="5" fillId="0" borderId="10" xfId="0" applyFont="1" applyBorder="1" applyAlignment="1">
      <alignment horizontal="left" wrapText="1"/>
    </xf>
    <xf numFmtId="0" fontId="5" fillId="0" borderId="23" xfId="0" applyFont="1" applyBorder="1" applyAlignment="1">
      <alignment horizontal="center" vertical="center"/>
    </xf>
    <xf numFmtId="0" fontId="5" fillId="0" borderId="12" xfId="0" applyFont="1" applyBorder="1" applyAlignment="1">
      <alignment horizontal="left" wrapText="1"/>
    </xf>
    <xf numFmtId="0" fontId="5" fillId="0" borderId="24" xfId="0" applyFont="1" applyBorder="1" applyAlignment="1">
      <alignment horizontal="center" vertical="center"/>
    </xf>
    <xf numFmtId="0" fontId="5" fillId="0" borderId="14" xfId="0" applyFont="1" applyBorder="1" applyAlignment="1">
      <alignment horizontal="left" wrapText="1"/>
    </xf>
    <xf numFmtId="0" fontId="5" fillId="33" borderId="10" xfId="0" applyFont="1" applyFill="1" applyBorder="1" applyAlignment="1">
      <alignment/>
    </xf>
    <xf numFmtId="0" fontId="5" fillId="33" borderId="12" xfId="0" applyFont="1" applyFill="1" applyBorder="1" applyAlignment="1">
      <alignment horizontal="left" wrapText="1"/>
    </xf>
    <xf numFmtId="0" fontId="5" fillId="33" borderId="23" xfId="0" applyFont="1" applyFill="1" applyBorder="1" applyAlignment="1">
      <alignment horizontal="center" vertical="center"/>
    </xf>
    <xf numFmtId="0" fontId="5" fillId="33" borderId="14" xfId="0" applyFont="1" applyFill="1" applyBorder="1" applyAlignment="1">
      <alignment horizontal="left" wrapText="1"/>
    </xf>
    <xf numFmtId="0" fontId="5" fillId="33" borderId="22" xfId="0" applyFont="1" applyFill="1" applyBorder="1" applyAlignment="1">
      <alignment horizontal="center" vertical="center"/>
    </xf>
    <xf numFmtId="0" fontId="5" fillId="33" borderId="10" xfId="0" applyFont="1" applyFill="1" applyBorder="1" applyAlignment="1">
      <alignment horizontal="left" wrapText="1"/>
    </xf>
    <xf numFmtId="0" fontId="5" fillId="33" borderId="12" xfId="0" applyFont="1" applyFill="1" applyBorder="1" applyAlignment="1">
      <alignment/>
    </xf>
    <xf numFmtId="0" fontId="5" fillId="33" borderId="24" xfId="0" applyFont="1" applyFill="1" applyBorder="1" applyAlignment="1">
      <alignment horizontal="center" vertical="center"/>
    </xf>
    <xf numFmtId="0" fontId="5" fillId="33" borderId="12" xfId="0" applyFont="1" applyFill="1" applyBorder="1" applyAlignment="1">
      <alignment horizontal="left" vertical="center" wrapText="1"/>
    </xf>
    <xf numFmtId="0" fontId="5" fillId="33" borderId="12" xfId="0" applyFont="1" applyFill="1" applyBorder="1" applyAlignment="1">
      <alignment wrapText="1"/>
    </xf>
    <xf numFmtId="0" fontId="5" fillId="33" borderId="12" xfId="0" applyFont="1" applyFill="1" applyBorder="1" applyAlignment="1">
      <alignment vertical="center" wrapText="1"/>
    </xf>
    <xf numFmtId="0" fontId="5" fillId="0" borderId="12" xfId="0" applyFont="1" applyFill="1" applyBorder="1" applyAlignment="1">
      <alignment horizontal="left" vertical="center" wrapText="1"/>
    </xf>
    <xf numFmtId="0" fontId="5" fillId="33" borderId="14" xfId="0" applyFont="1" applyFill="1" applyBorder="1" applyAlignment="1">
      <alignment/>
    </xf>
    <xf numFmtId="0" fontId="10" fillId="0" borderId="0" xfId="0" applyFont="1" applyFill="1" applyBorder="1" applyAlignment="1">
      <alignment horizontal="center" vertical="center" wrapText="1"/>
    </xf>
    <xf numFmtId="0" fontId="3" fillId="0" borderId="12" xfId="0" applyFont="1" applyBorder="1" applyAlignment="1">
      <alignment/>
    </xf>
    <xf numFmtId="0" fontId="2" fillId="0" borderId="0" xfId="0" applyFont="1" applyAlignment="1">
      <alignment horizontal="center"/>
    </xf>
    <xf numFmtId="0" fontId="2" fillId="0" borderId="0" xfId="0" applyFont="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76</xdr:row>
      <xdr:rowOff>0</xdr:rowOff>
    </xdr:from>
    <xdr:ext cx="76200" cy="295275"/>
    <xdr:sp fLocksText="0">
      <xdr:nvSpPr>
        <xdr:cNvPr id="1" name="Text Box 31"/>
        <xdr:cNvSpPr txBox="1">
          <a:spLocks noChangeArrowheads="1"/>
        </xdr:cNvSpPr>
      </xdr:nvSpPr>
      <xdr:spPr>
        <a:xfrm>
          <a:off x="6534150" y="159162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2" name="Text Box 32"/>
        <xdr:cNvSpPr txBox="1">
          <a:spLocks noChangeArrowheads="1"/>
        </xdr:cNvSpPr>
      </xdr:nvSpPr>
      <xdr:spPr>
        <a:xfrm>
          <a:off x="6534150" y="159162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3" name="Text Box 31"/>
        <xdr:cNvSpPr txBox="1">
          <a:spLocks noChangeArrowheads="1"/>
        </xdr:cNvSpPr>
      </xdr:nvSpPr>
      <xdr:spPr>
        <a:xfrm>
          <a:off x="6534150" y="159162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4" name="Text Box 32"/>
        <xdr:cNvSpPr txBox="1">
          <a:spLocks noChangeArrowheads="1"/>
        </xdr:cNvSpPr>
      </xdr:nvSpPr>
      <xdr:spPr>
        <a:xfrm>
          <a:off x="6534150" y="159162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5" name="Text Box 31"/>
        <xdr:cNvSpPr txBox="1">
          <a:spLocks noChangeArrowheads="1"/>
        </xdr:cNvSpPr>
      </xdr:nvSpPr>
      <xdr:spPr>
        <a:xfrm>
          <a:off x="6534150" y="159162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6" name="Text Box 32"/>
        <xdr:cNvSpPr txBox="1">
          <a:spLocks noChangeArrowheads="1"/>
        </xdr:cNvSpPr>
      </xdr:nvSpPr>
      <xdr:spPr>
        <a:xfrm>
          <a:off x="6534150" y="159162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7" name="Text Box 31"/>
        <xdr:cNvSpPr txBox="1">
          <a:spLocks noChangeArrowheads="1"/>
        </xdr:cNvSpPr>
      </xdr:nvSpPr>
      <xdr:spPr>
        <a:xfrm>
          <a:off x="6534150" y="5524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8" name="Text Box 32"/>
        <xdr:cNvSpPr txBox="1">
          <a:spLocks noChangeArrowheads="1"/>
        </xdr:cNvSpPr>
      </xdr:nvSpPr>
      <xdr:spPr>
        <a:xfrm>
          <a:off x="6534150" y="5524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9" name="Text Box 31"/>
        <xdr:cNvSpPr txBox="1">
          <a:spLocks noChangeArrowheads="1"/>
        </xdr:cNvSpPr>
      </xdr:nvSpPr>
      <xdr:spPr>
        <a:xfrm>
          <a:off x="6534150" y="5524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10" name="Text Box 32"/>
        <xdr:cNvSpPr txBox="1">
          <a:spLocks noChangeArrowheads="1"/>
        </xdr:cNvSpPr>
      </xdr:nvSpPr>
      <xdr:spPr>
        <a:xfrm>
          <a:off x="6534150" y="5524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11" name="Text Box 31"/>
        <xdr:cNvSpPr txBox="1">
          <a:spLocks noChangeArrowheads="1"/>
        </xdr:cNvSpPr>
      </xdr:nvSpPr>
      <xdr:spPr>
        <a:xfrm>
          <a:off x="6534150" y="5524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12" name="Text Box 32"/>
        <xdr:cNvSpPr txBox="1">
          <a:spLocks noChangeArrowheads="1"/>
        </xdr:cNvSpPr>
      </xdr:nvSpPr>
      <xdr:spPr>
        <a:xfrm>
          <a:off x="6534150" y="5524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3" name="Text Box 31"/>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4" name="Text Box 32"/>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5" name="Text Box 31"/>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6" name="Text Box 32"/>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7" name="Text Box 31"/>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8" name="Text Box 32"/>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19" name="Text Box 31"/>
        <xdr:cNvSpPr txBox="1">
          <a:spLocks noChangeArrowheads="1"/>
        </xdr:cNvSpPr>
      </xdr:nvSpPr>
      <xdr:spPr>
        <a:xfrm>
          <a:off x="6534150" y="20593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0" name="Text Box 32"/>
        <xdr:cNvSpPr txBox="1">
          <a:spLocks noChangeArrowheads="1"/>
        </xdr:cNvSpPr>
      </xdr:nvSpPr>
      <xdr:spPr>
        <a:xfrm>
          <a:off x="6534150" y="20593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1" name="Text Box 31"/>
        <xdr:cNvSpPr txBox="1">
          <a:spLocks noChangeArrowheads="1"/>
        </xdr:cNvSpPr>
      </xdr:nvSpPr>
      <xdr:spPr>
        <a:xfrm>
          <a:off x="6534150" y="20593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2" name="Text Box 32"/>
        <xdr:cNvSpPr txBox="1">
          <a:spLocks noChangeArrowheads="1"/>
        </xdr:cNvSpPr>
      </xdr:nvSpPr>
      <xdr:spPr>
        <a:xfrm>
          <a:off x="6534150" y="20593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3" name="Text Box 31"/>
        <xdr:cNvSpPr txBox="1">
          <a:spLocks noChangeArrowheads="1"/>
        </xdr:cNvSpPr>
      </xdr:nvSpPr>
      <xdr:spPr>
        <a:xfrm>
          <a:off x="6534150" y="20593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4" name="Text Box 32"/>
        <xdr:cNvSpPr txBox="1">
          <a:spLocks noChangeArrowheads="1"/>
        </xdr:cNvSpPr>
      </xdr:nvSpPr>
      <xdr:spPr>
        <a:xfrm>
          <a:off x="6534150" y="20593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5" name="Text Box 31"/>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6" name="Text Box 32"/>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7" name="Text Box 31"/>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8" name="Text Box 32"/>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9" name="Text Box 31"/>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30" name="Text Box 32"/>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199</xdr:row>
      <xdr:rowOff>0</xdr:rowOff>
    </xdr:from>
    <xdr:ext cx="76200" cy="238125"/>
    <xdr:sp fLocksText="0">
      <xdr:nvSpPr>
        <xdr:cNvPr id="31" name="Text Box 31"/>
        <xdr:cNvSpPr txBox="1">
          <a:spLocks noChangeArrowheads="1"/>
        </xdr:cNvSpPr>
      </xdr:nvSpPr>
      <xdr:spPr>
        <a:xfrm>
          <a:off x="6534150" y="50853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199</xdr:row>
      <xdr:rowOff>0</xdr:rowOff>
    </xdr:from>
    <xdr:ext cx="76200" cy="238125"/>
    <xdr:sp fLocksText="0">
      <xdr:nvSpPr>
        <xdr:cNvPr id="32" name="Text Box 32"/>
        <xdr:cNvSpPr txBox="1">
          <a:spLocks noChangeArrowheads="1"/>
        </xdr:cNvSpPr>
      </xdr:nvSpPr>
      <xdr:spPr>
        <a:xfrm>
          <a:off x="6534150" y="50853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199</xdr:row>
      <xdr:rowOff>0</xdr:rowOff>
    </xdr:from>
    <xdr:ext cx="76200" cy="238125"/>
    <xdr:sp fLocksText="0">
      <xdr:nvSpPr>
        <xdr:cNvPr id="33" name="Text Box 31"/>
        <xdr:cNvSpPr txBox="1">
          <a:spLocks noChangeArrowheads="1"/>
        </xdr:cNvSpPr>
      </xdr:nvSpPr>
      <xdr:spPr>
        <a:xfrm>
          <a:off x="6534150" y="50853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199</xdr:row>
      <xdr:rowOff>0</xdr:rowOff>
    </xdr:from>
    <xdr:ext cx="76200" cy="238125"/>
    <xdr:sp fLocksText="0">
      <xdr:nvSpPr>
        <xdr:cNvPr id="34" name="Text Box 32"/>
        <xdr:cNvSpPr txBox="1">
          <a:spLocks noChangeArrowheads="1"/>
        </xdr:cNvSpPr>
      </xdr:nvSpPr>
      <xdr:spPr>
        <a:xfrm>
          <a:off x="6534150" y="50853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199</xdr:row>
      <xdr:rowOff>0</xdr:rowOff>
    </xdr:from>
    <xdr:ext cx="76200" cy="238125"/>
    <xdr:sp fLocksText="0">
      <xdr:nvSpPr>
        <xdr:cNvPr id="35" name="Text Box 31"/>
        <xdr:cNvSpPr txBox="1">
          <a:spLocks noChangeArrowheads="1"/>
        </xdr:cNvSpPr>
      </xdr:nvSpPr>
      <xdr:spPr>
        <a:xfrm>
          <a:off x="6534150" y="50853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199</xdr:row>
      <xdr:rowOff>0</xdr:rowOff>
    </xdr:from>
    <xdr:ext cx="76200" cy="238125"/>
    <xdr:sp fLocksText="0">
      <xdr:nvSpPr>
        <xdr:cNvPr id="36" name="Text Box 32"/>
        <xdr:cNvSpPr txBox="1">
          <a:spLocks noChangeArrowheads="1"/>
        </xdr:cNvSpPr>
      </xdr:nvSpPr>
      <xdr:spPr>
        <a:xfrm>
          <a:off x="6534150" y="50853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37" name="Text Box 31"/>
        <xdr:cNvSpPr txBox="1">
          <a:spLocks noChangeArrowheads="1"/>
        </xdr:cNvSpPr>
      </xdr:nvSpPr>
      <xdr:spPr>
        <a:xfrm>
          <a:off x="6534150" y="5326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38" name="Text Box 32"/>
        <xdr:cNvSpPr txBox="1">
          <a:spLocks noChangeArrowheads="1"/>
        </xdr:cNvSpPr>
      </xdr:nvSpPr>
      <xdr:spPr>
        <a:xfrm>
          <a:off x="6534150" y="5326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39" name="Text Box 31"/>
        <xdr:cNvSpPr txBox="1">
          <a:spLocks noChangeArrowheads="1"/>
        </xdr:cNvSpPr>
      </xdr:nvSpPr>
      <xdr:spPr>
        <a:xfrm>
          <a:off x="6534150" y="5326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40" name="Text Box 32"/>
        <xdr:cNvSpPr txBox="1">
          <a:spLocks noChangeArrowheads="1"/>
        </xdr:cNvSpPr>
      </xdr:nvSpPr>
      <xdr:spPr>
        <a:xfrm>
          <a:off x="6534150" y="5326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41" name="Text Box 31"/>
        <xdr:cNvSpPr txBox="1">
          <a:spLocks noChangeArrowheads="1"/>
        </xdr:cNvSpPr>
      </xdr:nvSpPr>
      <xdr:spPr>
        <a:xfrm>
          <a:off x="6534150" y="5326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42" name="Text Box 32"/>
        <xdr:cNvSpPr txBox="1">
          <a:spLocks noChangeArrowheads="1"/>
        </xdr:cNvSpPr>
      </xdr:nvSpPr>
      <xdr:spPr>
        <a:xfrm>
          <a:off x="6534150" y="5326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38125"/>
    <xdr:sp fLocksText="0">
      <xdr:nvSpPr>
        <xdr:cNvPr id="43" name="Text Box 31"/>
        <xdr:cNvSpPr txBox="1">
          <a:spLocks noChangeArrowheads="1"/>
        </xdr:cNvSpPr>
      </xdr:nvSpPr>
      <xdr:spPr>
        <a:xfrm>
          <a:off x="6534150" y="60912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38125"/>
    <xdr:sp fLocksText="0">
      <xdr:nvSpPr>
        <xdr:cNvPr id="44" name="Text Box 32"/>
        <xdr:cNvSpPr txBox="1">
          <a:spLocks noChangeArrowheads="1"/>
        </xdr:cNvSpPr>
      </xdr:nvSpPr>
      <xdr:spPr>
        <a:xfrm>
          <a:off x="6534150" y="60912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38125"/>
    <xdr:sp fLocksText="0">
      <xdr:nvSpPr>
        <xdr:cNvPr id="45" name="Text Box 31"/>
        <xdr:cNvSpPr txBox="1">
          <a:spLocks noChangeArrowheads="1"/>
        </xdr:cNvSpPr>
      </xdr:nvSpPr>
      <xdr:spPr>
        <a:xfrm>
          <a:off x="6534150" y="60912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38125"/>
    <xdr:sp fLocksText="0">
      <xdr:nvSpPr>
        <xdr:cNvPr id="46" name="Text Box 32"/>
        <xdr:cNvSpPr txBox="1">
          <a:spLocks noChangeArrowheads="1"/>
        </xdr:cNvSpPr>
      </xdr:nvSpPr>
      <xdr:spPr>
        <a:xfrm>
          <a:off x="6534150" y="60912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38125"/>
    <xdr:sp fLocksText="0">
      <xdr:nvSpPr>
        <xdr:cNvPr id="47" name="Text Box 31"/>
        <xdr:cNvSpPr txBox="1">
          <a:spLocks noChangeArrowheads="1"/>
        </xdr:cNvSpPr>
      </xdr:nvSpPr>
      <xdr:spPr>
        <a:xfrm>
          <a:off x="6534150" y="60912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38125"/>
    <xdr:sp fLocksText="0">
      <xdr:nvSpPr>
        <xdr:cNvPr id="48" name="Text Box 32"/>
        <xdr:cNvSpPr txBox="1">
          <a:spLocks noChangeArrowheads="1"/>
        </xdr:cNvSpPr>
      </xdr:nvSpPr>
      <xdr:spPr>
        <a:xfrm>
          <a:off x="6534150" y="60912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09550"/>
    <xdr:sp fLocksText="0">
      <xdr:nvSpPr>
        <xdr:cNvPr id="49" name="Text Box 31"/>
        <xdr:cNvSpPr txBox="1">
          <a:spLocks noChangeArrowheads="1"/>
        </xdr:cNvSpPr>
      </xdr:nvSpPr>
      <xdr:spPr>
        <a:xfrm>
          <a:off x="6534150" y="60912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09550"/>
    <xdr:sp fLocksText="0">
      <xdr:nvSpPr>
        <xdr:cNvPr id="50" name="Text Box 32"/>
        <xdr:cNvSpPr txBox="1">
          <a:spLocks noChangeArrowheads="1"/>
        </xdr:cNvSpPr>
      </xdr:nvSpPr>
      <xdr:spPr>
        <a:xfrm>
          <a:off x="6534150" y="60912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09550"/>
    <xdr:sp fLocksText="0">
      <xdr:nvSpPr>
        <xdr:cNvPr id="51" name="Text Box 31"/>
        <xdr:cNvSpPr txBox="1">
          <a:spLocks noChangeArrowheads="1"/>
        </xdr:cNvSpPr>
      </xdr:nvSpPr>
      <xdr:spPr>
        <a:xfrm>
          <a:off x="6534150" y="60912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09550"/>
    <xdr:sp fLocksText="0">
      <xdr:nvSpPr>
        <xdr:cNvPr id="52" name="Text Box 32"/>
        <xdr:cNvSpPr txBox="1">
          <a:spLocks noChangeArrowheads="1"/>
        </xdr:cNvSpPr>
      </xdr:nvSpPr>
      <xdr:spPr>
        <a:xfrm>
          <a:off x="6534150" y="60912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09550"/>
    <xdr:sp fLocksText="0">
      <xdr:nvSpPr>
        <xdr:cNvPr id="53" name="Text Box 31"/>
        <xdr:cNvSpPr txBox="1">
          <a:spLocks noChangeArrowheads="1"/>
        </xdr:cNvSpPr>
      </xdr:nvSpPr>
      <xdr:spPr>
        <a:xfrm>
          <a:off x="6534150" y="60912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09550"/>
    <xdr:sp fLocksText="0">
      <xdr:nvSpPr>
        <xdr:cNvPr id="54" name="Text Box 32"/>
        <xdr:cNvSpPr txBox="1">
          <a:spLocks noChangeArrowheads="1"/>
        </xdr:cNvSpPr>
      </xdr:nvSpPr>
      <xdr:spPr>
        <a:xfrm>
          <a:off x="6534150" y="60912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5" name="Text Box 31"/>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6" name="Text Box 32"/>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7" name="Text Box 31"/>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8" name="Text Box 32"/>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9" name="Text Box 31"/>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0" name="Text Box 32"/>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1" name="Text Box 31"/>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2" name="Text Box 32"/>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3" name="Text Box 31"/>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4" name="Text Box 32"/>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5" name="Text Box 31"/>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6" name="Text Box 32"/>
        <xdr:cNvSpPr txBox="1">
          <a:spLocks noChangeArrowheads="1"/>
        </xdr:cNvSpPr>
      </xdr:nvSpPr>
      <xdr:spPr>
        <a:xfrm>
          <a:off x="6534150" y="23469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7"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8"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9"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70"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71"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72"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3" name="Text Box 31"/>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4" name="Text Box 32"/>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5" name="Text Box 31"/>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6" name="Text Box 32"/>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7" name="Text Box 31"/>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8" name="Text Box 32"/>
        <xdr:cNvSpPr txBox="1">
          <a:spLocks noChangeArrowheads="1"/>
        </xdr:cNvSpPr>
      </xdr:nvSpPr>
      <xdr:spPr>
        <a:xfrm>
          <a:off x="6534150" y="16573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9" name="Text Box 31"/>
        <xdr:cNvSpPr txBox="1">
          <a:spLocks noChangeArrowheads="1"/>
        </xdr:cNvSpPr>
      </xdr:nvSpPr>
      <xdr:spPr>
        <a:xfrm>
          <a:off x="6534150" y="6123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0" name="Text Box 32"/>
        <xdr:cNvSpPr txBox="1">
          <a:spLocks noChangeArrowheads="1"/>
        </xdr:cNvSpPr>
      </xdr:nvSpPr>
      <xdr:spPr>
        <a:xfrm>
          <a:off x="6534150" y="6123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1" name="Text Box 31"/>
        <xdr:cNvSpPr txBox="1">
          <a:spLocks noChangeArrowheads="1"/>
        </xdr:cNvSpPr>
      </xdr:nvSpPr>
      <xdr:spPr>
        <a:xfrm>
          <a:off x="6534150" y="6123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2" name="Text Box 32"/>
        <xdr:cNvSpPr txBox="1">
          <a:spLocks noChangeArrowheads="1"/>
        </xdr:cNvSpPr>
      </xdr:nvSpPr>
      <xdr:spPr>
        <a:xfrm>
          <a:off x="6534150" y="6123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3" name="Text Box 31"/>
        <xdr:cNvSpPr txBox="1">
          <a:spLocks noChangeArrowheads="1"/>
        </xdr:cNvSpPr>
      </xdr:nvSpPr>
      <xdr:spPr>
        <a:xfrm>
          <a:off x="6534150" y="6123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4" name="Text Box 32"/>
        <xdr:cNvSpPr txBox="1">
          <a:spLocks noChangeArrowheads="1"/>
        </xdr:cNvSpPr>
      </xdr:nvSpPr>
      <xdr:spPr>
        <a:xfrm>
          <a:off x="6534150" y="6123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198</xdr:row>
      <xdr:rowOff>0</xdr:rowOff>
    </xdr:from>
    <xdr:ext cx="76200" cy="190500"/>
    <xdr:sp fLocksText="0">
      <xdr:nvSpPr>
        <xdr:cNvPr id="85" name="Text Box 31"/>
        <xdr:cNvSpPr txBox="1">
          <a:spLocks noChangeArrowheads="1"/>
        </xdr:cNvSpPr>
      </xdr:nvSpPr>
      <xdr:spPr>
        <a:xfrm>
          <a:off x="6534150" y="506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198</xdr:row>
      <xdr:rowOff>0</xdr:rowOff>
    </xdr:from>
    <xdr:ext cx="76200" cy="190500"/>
    <xdr:sp fLocksText="0">
      <xdr:nvSpPr>
        <xdr:cNvPr id="86" name="Text Box 32"/>
        <xdr:cNvSpPr txBox="1">
          <a:spLocks noChangeArrowheads="1"/>
        </xdr:cNvSpPr>
      </xdr:nvSpPr>
      <xdr:spPr>
        <a:xfrm>
          <a:off x="6534150" y="506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198</xdr:row>
      <xdr:rowOff>0</xdr:rowOff>
    </xdr:from>
    <xdr:ext cx="76200" cy="190500"/>
    <xdr:sp fLocksText="0">
      <xdr:nvSpPr>
        <xdr:cNvPr id="87" name="Text Box 31"/>
        <xdr:cNvSpPr txBox="1">
          <a:spLocks noChangeArrowheads="1"/>
        </xdr:cNvSpPr>
      </xdr:nvSpPr>
      <xdr:spPr>
        <a:xfrm>
          <a:off x="6534150" y="506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198</xdr:row>
      <xdr:rowOff>0</xdr:rowOff>
    </xdr:from>
    <xdr:ext cx="76200" cy="190500"/>
    <xdr:sp fLocksText="0">
      <xdr:nvSpPr>
        <xdr:cNvPr id="88" name="Text Box 32"/>
        <xdr:cNvSpPr txBox="1">
          <a:spLocks noChangeArrowheads="1"/>
        </xdr:cNvSpPr>
      </xdr:nvSpPr>
      <xdr:spPr>
        <a:xfrm>
          <a:off x="6534150" y="506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198</xdr:row>
      <xdr:rowOff>0</xdr:rowOff>
    </xdr:from>
    <xdr:ext cx="76200" cy="190500"/>
    <xdr:sp fLocksText="0">
      <xdr:nvSpPr>
        <xdr:cNvPr id="89" name="Text Box 31"/>
        <xdr:cNvSpPr txBox="1">
          <a:spLocks noChangeArrowheads="1"/>
        </xdr:cNvSpPr>
      </xdr:nvSpPr>
      <xdr:spPr>
        <a:xfrm>
          <a:off x="6534150" y="506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198</xdr:row>
      <xdr:rowOff>0</xdr:rowOff>
    </xdr:from>
    <xdr:ext cx="76200" cy="190500"/>
    <xdr:sp fLocksText="0">
      <xdr:nvSpPr>
        <xdr:cNvPr id="90" name="Text Box 32"/>
        <xdr:cNvSpPr txBox="1">
          <a:spLocks noChangeArrowheads="1"/>
        </xdr:cNvSpPr>
      </xdr:nvSpPr>
      <xdr:spPr>
        <a:xfrm>
          <a:off x="6534150" y="506634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91" name="Text Box 31"/>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92" name="Text Box 32"/>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93" name="Text Box 31"/>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94" name="Text Box 32"/>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95" name="Text Box 31"/>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96" name="Text Box 32"/>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212</xdr:row>
      <xdr:rowOff>0</xdr:rowOff>
    </xdr:from>
    <xdr:ext cx="76200" cy="238125"/>
    <xdr:sp fLocksText="0">
      <xdr:nvSpPr>
        <xdr:cNvPr id="97" name="Text Box 31"/>
        <xdr:cNvSpPr txBox="1">
          <a:spLocks noChangeArrowheads="1"/>
        </xdr:cNvSpPr>
      </xdr:nvSpPr>
      <xdr:spPr>
        <a:xfrm>
          <a:off x="6534150" y="5345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212</xdr:row>
      <xdr:rowOff>0</xdr:rowOff>
    </xdr:from>
    <xdr:ext cx="76200" cy="238125"/>
    <xdr:sp fLocksText="0">
      <xdr:nvSpPr>
        <xdr:cNvPr id="98" name="Text Box 32"/>
        <xdr:cNvSpPr txBox="1">
          <a:spLocks noChangeArrowheads="1"/>
        </xdr:cNvSpPr>
      </xdr:nvSpPr>
      <xdr:spPr>
        <a:xfrm>
          <a:off x="6534150" y="5345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212</xdr:row>
      <xdr:rowOff>0</xdr:rowOff>
    </xdr:from>
    <xdr:ext cx="76200" cy="238125"/>
    <xdr:sp fLocksText="0">
      <xdr:nvSpPr>
        <xdr:cNvPr id="99" name="Text Box 31"/>
        <xdr:cNvSpPr txBox="1">
          <a:spLocks noChangeArrowheads="1"/>
        </xdr:cNvSpPr>
      </xdr:nvSpPr>
      <xdr:spPr>
        <a:xfrm>
          <a:off x="6534150" y="5345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212</xdr:row>
      <xdr:rowOff>0</xdr:rowOff>
    </xdr:from>
    <xdr:ext cx="76200" cy="238125"/>
    <xdr:sp fLocksText="0">
      <xdr:nvSpPr>
        <xdr:cNvPr id="100" name="Text Box 32"/>
        <xdr:cNvSpPr txBox="1">
          <a:spLocks noChangeArrowheads="1"/>
        </xdr:cNvSpPr>
      </xdr:nvSpPr>
      <xdr:spPr>
        <a:xfrm>
          <a:off x="6534150" y="5345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212</xdr:row>
      <xdr:rowOff>0</xdr:rowOff>
    </xdr:from>
    <xdr:ext cx="76200" cy="238125"/>
    <xdr:sp fLocksText="0">
      <xdr:nvSpPr>
        <xdr:cNvPr id="101" name="Text Box 31"/>
        <xdr:cNvSpPr txBox="1">
          <a:spLocks noChangeArrowheads="1"/>
        </xdr:cNvSpPr>
      </xdr:nvSpPr>
      <xdr:spPr>
        <a:xfrm>
          <a:off x="6534150" y="5345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212</xdr:row>
      <xdr:rowOff>0</xdr:rowOff>
    </xdr:from>
    <xdr:ext cx="76200" cy="238125"/>
    <xdr:sp fLocksText="0">
      <xdr:nvSpPr>
        <xdr:cNvPr id="102" name="Text Box 32"/>
        <xdr:cNvSpPr txBox="1">
          <a:spLocks noChangeArrowheads="1"/>
        </xdr:cNvSpPr>
      </xdr:nvSpPr>
      <xdr:spPr>
        <a:xfrm>
          <a:off x="6534150" y="5345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103" name="Text Box 31"/>
        <xdr:cNvSpPr txBox="1">
          <a:spLocks noChangeArrowheads="1"/>
        </xdr:cNvSpPr>
      </xdr:nvSpPr>
      <xdr:spPr>
        <a:xfrm>
          <a:off x="6534150" y="53644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104" name="Text Box 32"/>
        <xdr:cNvSpPr txBox="1">
          <a:spLocks noChangeArrowheads="1"/>
        </xdr:cNvSpPr>
      </xdr:nvSpPr>
      <xdr:spPr>
        <a:xfrm>
          <a:off x="6534150" y="53644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105" name="Text Box 31"/>
        <xdr:cNvSpPr txBox="1">
          <a:spLocks noChangeArrowheads="1"/>
        </xdr:cNvSpPr>
      </xdr:nvSpPr>
      <xdr:spPr>
        <a:xfrm>
          <a:off x="6534150" y="53644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106" name="Text Box 32"/>
        <xdr:cNvSpPr txBox="1">
          <a:spLocks noChangeArrowheads="1"/>
        </xdr:cNvSpPr>
      </xdr:nvSpPr>
      <xdr:spPr>
        <a:xfrm>
          <a:off x="6534150" y="53644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107" name="Text Box 31"/>
        <xdr:cNvSpPr txBox="1">
          <a:spLocks noChangeArrowheads="1"/>
        </xdr:cNvSpPr>
      </xdr:nvSpPr>
      <xdr:spPr>
        <a:xfrm>
          <a:off x="6534150" y="53644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108" name="Text Box 32"/>
        <xdr:cNvSpPr txBox="1">
          <a:spLocks noChangeArrowheads="1"/>
        </xdr:cNvSpPr>
      </xdr:nvSpPr>
      <xdr:spPr>
        <a:xfrm>
          <a:off x="6534150" y="53644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109" name="Text Box 31"/>
        <xdr:cNvSpPr txBox="1">
          <a:spLocks noChangeArrowheads="1"/>
        </xdr:cNvSpPr>
      </xdr:nvSpPr>
      <xdr:spPr>
        <a:xfrm>
          <a:off x="6534150" y="53835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110" name="Text Box 32"/>
        <xdr:cNvSpPr txBox="1">
          <a:spLocks noChangeArrowheads="1"/>
        </xdr:cNvSpPr>
      </xdr:nvSpPr>
      <xdr:spPr>
        <a:xfrm>
          <a:off x="6534150" y="53835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111" name="Text Box 31"/>
        <xdr:cNvSpPr txBox="1">
          <a:spLocks noChangeArrowheads="1"/>
        </xdr:cNvSpPr>
      </xdr:nvSpPr>
      <xdr:spPr>
        <a:xfrm>
          <a:off x="6534150" y="53835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112" name="Text Box 32"/>
        <xdr:cNvSpPr txBox="1">
          <a:spLocks noChangeArrowheads="1"/>
        </xdr:cNvSpPr>
      </xdr:nvSpPr>
      <xdr:spPr>
        <a:xfrm>
          <a:off x="6534150" y="53835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113" name="Text Box 31"/>
        <xdr:cNvSpPr txBox="1">
          <a:spLocks noChangeArrowheads="1"/>
        </xdr:cNvSpPr>
      </xdr:nvSpPr>
      <xdr:spPr>
        <a:xfrm>
          <a:off x="6534150" y="53835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114" name="Text Box 32"/>
        <xdr:cNvSpPr txBox="1">
          <a:spLocks noChangeArrowheads="1"/>
        </xdr:cNvSpPr>
      </xdr:nvSpPr>
      <xdr:spPr>
        <a:xfrm>
          <a:off x="6534150" y="53835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28600"/>
    <xdr:sp fLocksText="0">
      <xdr:nvSpPr>
        <xdr:cNvPr id="115" name="Text Box 31"/>
        <xdr:cNvSpPr txBox="1">
          <a:spLocks noChangeArrowheads="1"/>
        </xdr:cNvSpPr>
      </xdr:nvSpPr>
      <xdr:spPr>
        <a:xfrm>
          <a:off x="6534150" y="6091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28600"/>
    <xdr:sp fLocksText="0">
      <xdr:nvSpPr>
        <xdr:cNvPr id="116" name="Text Box 32"/>
        <xdr:cNvSpPr txBox="1">
          <a:spLocks noChangeArrowheads="1"/>
        </xdr:cNvSpPr>
      </xdr:nvSpPr>
      <xdr:spPr>
        <a:xfrm>
          <a:off x="6534150" y="6091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28600"/>
    <xdr:sp fLocksText="0">
      <xdr:nvSpPr>
        <xdr:cNvPr id="117" name="Text Box 31"/>
        <xdr:cNvSpPr txBox="1">
          <a:spLocks noChangeArrowheads="1"/>
        </xdr:cNvSpPr>
      </xdr:nvSpPr>
      <xdr:spPr>
        <a:xfrm>
          <a:off x="6534150" y="6091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28600"/>
    <xdr:sp fLocksText="0">
      <xdr:nvSpPr>
        <xdr:cNvPr id="118" name="Text Box 32"/>
        <xdr:cNvSpPr txBox="1">
          <a:spLocks noChangeArrowheads="1"/>
        </xdr:cNvSpPr>
      </xdr:nvSpPr>
      <xdr:spPr>
        <a:xfrm>
          <a:off x="6534150" y="6091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28600"/>
    <xdr:sp fLocksText="0">
      <xdr:nvSpPr>
        <xdr:cNvPr id="119" name="Text Box 31"/>
        <xdr:cNvSpPr txBox="1">
          <a:spLocks noChangeArrowheads="1"/>
        </xdr:cNvSpPr>
      </xdr:nvSpPr>
      <xdr:spPr>
        <a:xfrm>
          <a:off x="6534150" y="6091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228600"/>
    <xdr:sp fLocksText="0">
      <xdr:nvSpPr>
        <xdr:cNvPr id="120" name="Text Box 32"/>
        <xdr:cNvSpPr txBox="1">
          <a:spLocks noChangeArrowheads="1"/>
        </xdr:cNvSpPr>
      </xdr:nvSpPr>
      <xdr:spPr>
        <a:xfrm>
          <a:off x="6534150" y="6091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161925"/>
    <xdr:sp fLocksText="0">
      <xdr:nvSpPr>
        <xdr:cNvPr id="121" name="Text Box 31"/>
        <xdr:cNvSpPr txBox="1">
          <a:spLocks noChangeArrowheads="1"/>
        </xdr:cNvSpPr>
      </xdr:nvSpPr>
      <xdr:spPr>
        <a:xfrm>
          <a:off x="6534150" y="60912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161925"/>
    <xdr:sp fLocksText="0">
      <xdr:nvSpPr>
        <xdr:cNvPr id="122" name="Text Box 32"/>
        <xdr:cNvSpPr txBox="1">
          <a:spLocks noChangeArrowheads="1"/>
        </xdr:cNvSpPr>
      </xdr:nvSpPr>
      <xdr:spPr>
        <a:xfrm>
          <a:off x="6534150" y="60912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161925"/>
    <xdr:sp fLocksText="0">
      <xdr:nvSpPr>
        <xdr:cNvPr id="123" name="Text Box 31"/>
        <xdr:cNvSpPr txBox="1">
          <a:spLocks noChangeArrowheads="1"/>
        </xdr:cNvSpPr>
      </xdr:nvSpPr>
      <xdr:spPr>
        <a:xfrm>
          <a:off x="6534150" y="60912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161925"/>
    <xdr:sp fLocksText="0">
      <xdr:nvSpPr>
        <xdr:cNvPr id="124" name="Text Box 32"/>
        <xdr:cNvSpPr txBox="1">
          <a:spLocks noChangeArrowheads="1"/>
        </xdr:cNvSpPr>
      </xdr:nvSpPr>
      <xdr:spPr>
        <a:xfrm>
          <a:off x="6534150" y="60912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161925"/>
    <xdr:sp fLocksText="0">
      <xdr:nvSpPr>
        <xdr:cNvPr id="125" name="Text Box 31"/>
        <xdr:cNvSpPr txBox="1">
          <a:spLocks noChangeArrowheads="1"/>
        </xdr:cNvSpPr>
      </xdr:nvSpPr>
      <xdr:spPr>
        <a:xfrm>
          <a:off x="6534150" y="60912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251</xdr:row>
      <xdr:rowOff>0</xdr:rowOff>
    </xdr:from>
    <xdr:ext cx="76200" cy="161925"/>
    <xdr:sp fLocksText="0">
      <xdr:nvSpPr>
        <xdr:cNvPr id="126" name="Text Box 32"/>
        <xdr:cNvSpPr txBox="1">
          <a:spLocks noChangeArrowheads="1"/>
        </xdr:cNvSpPr>
      </xdr:nvSpPr>
      <xdr:spPr>
        <a:xfrm>
          <a:off x="6534150" y="60912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27" name="Text Box 31"/>
        <xdr:cNvSpPr txBox="1">
          <a:spLocks noChangeArrowheads="1"/>
        </xdr:cNvSpPr>
      </xdr:nvSpPr>
      <xdr:spPr>
        <a:xfrm>
          <a:off x="6534150" y="5696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28" name="Text Box 32"/>
        <xdr:cNvSpPr txBox="1">
          <a:spLocks noChangeArrowheads="1"/>
        </xdr:cNvSpPr>
      </xdr:nvSpPr>
      <xdr:spPr>
        <a:xfrm>
          <a:off x="6534150" y="5696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29" name="Text Box 31"/>
        <xdr:cNvSpPr txBox="1">
          <a:spLocks noChangeArrowheads="1"/>
        </xdr:cNvSpPr>
      </xdr:nvSpPr>
      <xdr:spPr>
        <a:xfrm>
          <a:off x="6534150" y="5696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30" name="Text Box 32"/>
        <xdr:cNvSpPr txBox="1">
          <a:spLocks noChangeArrowheads="1"/>
        </xdr:cNvSpPr>
      </xdr:nvSpPr>
      <xdr:spPr>
        <a:xfrm>
          <a:off x="6534150" y="5696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31" name="Text Box 31"/>
        <xdr:cNvSpPr txBox="1">
          <a:spLocks noChangeArrowheads="1"/>
        </xdr:cNvSpPr>
      </xdr:nvSpPr>
      <xdr:spPr>
        <a:xfrm>
          <a:off x="6534150" y="5696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32" name="Text Box 32"/>
        <xdr:cNvSpPr txBox="1">
          <a:spLocks noChangeArrowheads="1"/>
        </xdr:cNvSpPr>
      </xdr:nvSpPr>
      <xdr:spPr>
        <a:xfrm>
          <a:off x="6534150" y="5696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33" name="Text Box 31"/>
        <xdr:cNvSpPr txBox="1">
          <a:spLocks noChangeArrowheads="1"/>
        </xdr:cNvSpPr>
      </xdr:nvSpPr>
      <xdr:spPr>
        <a:xfrm>
          <a:off x="6534150" y="55987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34" name="Text Box 32"/>
        <xdr:cNvSpPr txBox="1">
          <a:spLocks noChangeArrowheads="1"/>
        </xdr:cNvSpPr>
      </xdr:nvSpPr>
      <xdr:spPr>
        <a:xfrm>
          <a:off x="6534150" y="55987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35" name="Text Box 31"/>
        <xdr:cNvSpPr txBox="1">
          <a:spLocks noChangeArrowheads="1"/>
        </xdr:cNvSpPr>
      </xdr:nvSpPr>
      <xdr:spPr>
        <a:xfrm>
          <a:off x="6534150" y="55987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36" name="Text Box 32"/>
        <xdr:cNvSpPr txBox="1">
          <a:spLocks noChangeArrowheads="1"/>
        </xdr:cNvSpPr>
      </xdr:nvSpPr>
      <xdr:spPr>
        <a:xfrm>
          <a:off x="6534150" y="55987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37" name="Text Box 31"/>
        <xdr:cNvSpPr txBox="1">
          <a:spLocks noChangeArrowheads="1"/>
        </xdr:cNvSpPr>
      </xdr:nvSpPr>
      <xdr:spPr>
        <a:xfrm>
          <a:off x="6534150" y="55987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38" name="Text Box 32"/>
        <xdr:cNvSpPr txBox="1">
          <a:spLocks noChangeArrowheads="1"/>
        </xdr:cNvSpPr>
      </xdr:nvSpPr>
      <xdr:spPr>
        <a:xfrm>
          <a:off x="6534150" y="55987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226</xdr:row>
      <xdr:rowOff>0</xdr:rowOff>
    </xdr:from>
    <xdr:ext cx="76200" cy="238125"/>
    <xdr:sp fLocksText="0">
      <xdr:nvSpPr>
        <xdr:cNvPr id="139" name="Text Box 31"/>
        <xdr:cNvSpPr txBox="1">
          <a:spLocks noChangeArrowheads="1"/>
        </xdr:cNvSpPr>
      </xdr:nvSpPr>
      <xdr:spPr>
        <a:xfrm>
          <a:off x="6534150" y="56207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226</xdr:row>
      <xdr:rowOff>0</xdr:rowOff>
    </xdr:from>
    <xdr:ext cx="76200" cy="238125"/>
    <xdr:sp fLocksText="0">
      <xdr:nvSpPr>
        <xdr:cNvPr id="140" name="Text Box 32"/>
        <xdr:cNvSpPr txBox="1">
          <a:spLocks noChangeArrowheads="1"/>
        </xdr:cNvSpPr>
      </xdr:nvSpPr>
      <xdr:spPr>
        <a:xfrm>
          <a:off x="6534150" y="56207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226</xdr:row>
      <xdr:rowOff>0</xdr:rowOff>
    </xdr:from>
    <xdr:ext cx="76200" cy="238125"/>
    <xdr:sp fLocksText="0">
      <xdr:nvSpPr>
        <xdr:cNvPr id="141" name="Text Box 31"/>
        <xdr:cNvSpPr txBox="1">
          <a:spLocks noChangeArrowheads="1"/>
        </xdr:cNvSpPr>
      </xdr:nvSpPr>
      <xdr:spPr>
        <a:xfrm>
          <a:off x="6534150" y="56207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226</xdr:row>
      <xdr:rowOff>0</xdr:rowOff>
    </xdr:from>
    <xdr:ext cx="76200" cy="238125"/>
    <xdr:sp fLocksText="0">
      <xdr:nvSpPr>
        <xdr:cNvPr id="142" name="Text Box 32"/>
        <xdr:cNvSpPr txBox="1">
          <a:spLocks noChangeArrowheads="1"/>
        </xdr:cNvSpPr>
      </xdr:nvSpPr>
      <xdr:spPr>
        <a:xfrm>
          <a:off x="6534150" y="56207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226</xdr:row>
      <xdr:rowOff>0</xdr:rowOff>
    </xdr:from>
    <xdr:ext cx="76200" cy="238125"/>
    <xdr:sp fLocksText="0">
      <xdr:nvSpPr>
        <xdr:cNvPr id="143" name="Text Box 31"/>
        <xdr:cNvSpPr txBox="1">
          <a:spLocks noChangeArrowheads="1"/>
        </xdr:cNvSpPr>
      </xdr:nvSpPr>
      <xdr:spPr>
        <a:xfrm>
          <a:off x="6534150" y="56207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226</xdr:row>
      <xdr:rowOff>0</xdr:rowOff>
    </xdr:from>
    <xdr:ext cx="76200" cy="238125"/>
    <xdr:sp fLocksText="0">
      <xdr:nvSpPr>
        <xdr:cNvPr id="144" name="Text Box 32"/>
        <xdr:cNvSpPr txBox="1">
          <a:spLocks noChangeArrowheads="1"/>
        </xdr:cNvSpPr>
      </xdr:nvSpPr>
      <xdr:spPr>
        <a:xfrm>
          <a:off x="6534150" y="56207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5" name="Text Box 31"/>
        <xdr:cNvSpPr txBox="1">
          <a:spLocks noChangeArrowheads="1"/>
        </xdr:cNvSpPr>
      </xdr:nvSpPr>
      <xdr:spPr>
        <a:xfrm>
          <a:off x="6534150" y="5658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6" name="Text Box 32"/>
        <xdr:cNvSpPr txBox="1">
          <a:spLocks noChangeArrowheads="1"/>
        </xdr:cNvSpPr>
      </xdr:nvSpPr>
      <xdr:spPr>
        <a:xfrm>
          <a:off x="6534150" y="5658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7" name="Text Box 31"/>
        <xdr:cNvSpPr txBox="1">
          <a:spLocks noChangeArrowheads="1"/>
        </xdr:cNvSpPr>
      </xdr:nvSpPr>
      <xdr:spPr>
        <a:xfrm>
          <a:off x="6534150" y="5658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8" name="Text Box 32"/>
        <xdr:cNvSpPr txBox="1">
          <a:spLocks noChangeArrowheads="1"/>
        </xdr:cNvSpPr>
      </xdr:nvSpPr>
      <xdr:spPr>
        <a:xfrm>
          <a:off x="6534150" y="5658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9" name="Text Box 31"/>
        <xdr:cNvSpPr txBox="1">
          <a:spLocks noChangeArrowheads="1"/>
        </xdr:cNvSpPr>
      </xdr:nvSpPr>
      <xdr:spPr>
        <a:xfrm>
          <a:off x="6534150" y="5658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50" name="Text Box 32"/>
        <xdr:cNvSpPr txBox="1">
          <a:spLocks noChangeArrowheads="1"/>
        </xdr:cNvSpPr>
      </xdr:nvSpPr>
      <xdr:spPr>
        <a:xfrm>
          <a:off x="6534150" y="5658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51" name="Text Box 31"/>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52" name="Text Box 32"/>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53" name="Text Box 31"/>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54" name="Text Box 32"/>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55" name="Text Box 31"/>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56" name="Text Box 32"/>
        <xdr:cNvSpPr txBox="1">
          <a:spLocks noChangeArrowheads="1"/>
        </xdr:cNvSpPr>
      </xdr:nvSpPr>
      <xdr:spPr>
        <a:xfrm>
          <a:off x="6534150" y="58512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239</xdr:row>
      <xdr:rowOff>0</xdr:rowOff>
    </xdr:from>
    <xdr:ext cx="76200" cy="238125"/>
    <xdr:sp fLocksText="0">
      <xdr:nvSpPr>
        <xdr:cNvPr id="157" name="Text Box 31"/>
        <xdr:cNvSpPr txBox="1">
          <a:spLocks noChangeArrowheads="1"/>
        </xdr:cNvSpPr>
      </xdr:nvSpPr>
      <xdr:spPr>
        <a:xfrm>
          <a:off x="6534150" y="5870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239</xdr:row>
      <xdr:rowOff>0</xdr:rowOff>
    </xdr:from>
    <xdr:ext cx="76200" cy="238125"/>
    <xdr:sp fLocksText="0">
      <xdr:nvSpPr>
        <xdr:cNvPr id="158" name="Text Box 32"/>
        <xdr:cNvSpPr txBox="1">
          <a:spLocks noChangeArrowheads="1"/>
        </xdr:cNvSpPr>
      </xdr:nvSpPr>
      <xdr:spPr>
        <a:xfrm>
          <a:off x="6534150" y="5870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239</xdr:row>
      <xdr:rowOff>0</xdr:rowOff>
    </xdr:from>
    <xdr:ext cx="76200" cy="238125"/>
    <xdr:sp fLocksText="0">
      <xdr:nvSpPr>
        <xdr:cNvPr id="159" name="Text Box 31"/>
        <xdr:cNvSpPr txBox="1">
          <a:spLocks noChangeArrowheads="1"/>
        </xdr:cNvSpPr>
      </xdr:nvSpPr>
      <xdr:spPr>
        <a:xfrm>
          <a:off x="6534150" y="5870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239</xdr:row>
      <xdr:rowOff>0</xdr:rowOff>
    </xdr:from>
    <xdr:ext cx="76200" cy="238125"/>
    <xdr:sp fLocksText="0">
      <xdr:nvSpPr>
        <xdr:cNvPr id="160" name="Text Box 32"/>
        <xdr:cNvSpPr txBox="1">
          <a:spLocks noChangeArrowheads="1"/>
        </xdr:cNvSpPr>
      </xdr:nvSpPr>
      <xdr:spPr>
        <a:xfrm>
          <a:off x="6534150" y="5870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239</xdr:row>
      <xdr:rowOff>0</xdr:rowOff>
    </xdr:from>
    <xdr:ext cx="76200" cy="238125"/>
    <xdr:sp fLocksText="0">
      <xdr:nvSpPr>
        <xdr:cNvPr id="161" name="Text Box 31"/>
        <xdr:cNvSpPr txBox="1">
          <a:spLocks noChangeArrowheads="1"/>
        </xdr:cNvSpPr>
      </xdr:nvSpPr>
      <xdr:spPr>
        <a:xfrm>
          <a:off x="6534150" y="5870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239</xdr:row>
      <xdr:rowOff>0</xdr:rowOff>
    </xdr:from>
    <xdr:ext cx="76200" cy="238125"/>
    <xdr:sp fLocksText="0">
      <xdr:nvSpPr>
        <xdr:cNvPr id="162" name="Text Box 32"/>
        <xdr:cNvSpPr txBox="1">
          <a:spLocks noChangeArrowheads="1"/>
        </xdr:cNvSpPr>
      </xdr:nvSpPr>
      <xdr:spPr>
        <a:xfrm>
          <a:off x="6534150" y="58702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240</xdr:row>
      <xdr:rowOff>0</xdr:rowOff>
    </xdr:from>
    <xdr:ext cx="76200" cy="238125"/>
    <xdr:sp fLocksText="0">
      <xdr:nvSpPr>
        <xdr:cNvPr id="163" name="Text Box 31"/>
        <xdr:cNvSpPr txBox="1">
          <a:spLocks noChangeArrowheads="1"/>
        </xdr:cNvSpPr>
      </xdr:nvSpPr>
      <xdr:spPr>
        <a:xfrm>
          <a:off x="6534150" y="5889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240</xdr:row>
      <xdr:rowOff>0</xdr:rowOff>
    </xdr:from>
    <xdr:ext cx="76200" cy="238125"/>
    <xdr:sp fLocksText="0">
      <xdr:nvSpPr>
        <xdr:cNvPr id="164" name="Text Box 32"/>
        <xdr:cNvSpPr txBox="1">
          <a:spLocks noChangeArrowheads="1"/>
        </xdr:cNvSpPr>
      </xdr:nvSpPr>
      <xdr:spPr>
        <a:xfrm>
          <a:off x="6534150" y="5889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240</xdr:row>
      <xdr:rowOff>0</xdr:rowOff>
    </xdr:from>
    <xdr:ext cx="76200" cy="238125"/>
    <xdr:sp fLocksText="0">
      <xdr:nvSpPr>
        <xdr:cNvPr id="165" name="Text Box 31"/>
        <xdr:cNvSpPr txBox="1">
          <a:spLocks noChangeArrowheads="1"/>
        </xdr:cNvSpPr>
      </xdr:nvSpPr>
      <xdr:spPr>
        <a:xfrm>
          <a:off x="6534150" y="5889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240</xdr:row>
      <xdr:rowOff>0</xdr:rowOff>
    </xdr:from>
    <xdr:ext cx="76200" cy="238125"/>
    <xdr:sp fLocksText="0">
      <xdr:nvSpPr>
        <xdr:cNvPr id="166" name="Text Box 32"/>
        <xdr:cNvSpPr txBox="1">
          <a:spLocks noChangeArrowheads="1"/>
        </xdr:cNvSpPr>
      </xdr:nvSpPr>
      <xdr:spPr>
        <a:xfrm>
          <a:off x="6534150" y="5889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240</xdr:row>
      <xdr:rowOff>0</xdr:rowOff>
    </xdr:from>
    <xdr:ext cx="76200" cy="238125"/>
    <xdr:sp fLocksText="0">
      <xdr:nvSpPr>
        <xdr:cNvPr id="167" name="Text Box 31"/>
        <xdr:cNvSpPr txBox="1">
          <a:spLocks noChangeArrowheads="1"/>
        </xdr:cNvSpPr>
      </xdr:nvSpPr>
      <xdr:spPr>
        <a:xfrm>
          <a:off x="6534150" y="5889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240</xdr:row>
      <xdr:rowOff>0</xdr:rowOff>
    </xdr:from>
    <xdr:ext cx="76200" cy="238125"/>
    <xdr:sp fLocksText="0">
      <xdr:nvSpPr>
        <xdr:cNvPr id="168" name="Text Box 32"/>
        <xdr:cNvSpPr txBox="1">
          <a:spLocks noChangeArrowheads="1"/>
        </xdr:cNvSpPr>
      </xdr:nvSpPr>
      <xdr:spPr>
        <a:xfrm>
          <a:off x="6534150" y="5889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69" name="Text Box 31"/>
        <xdr:cNvSpPr txBox="1">
          <a:spLocks noChangeArrowheads="1"/>
        </xdr:cNvSpPr>
      </xdr:nvSpPr>
      <xdr:spPr>
        <a:xfrm>
          <a:off x="6534150" y="59083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70" name="Text Box 32"/>
        <xdr:cNvSpPr txBox="1">
          <a:spLocks noChangeArrowheads="1"/>
        </xdr:cNvSpPr>
      </xdr:nvSpPr>
      <xdr:spPr>
        <a:xfrm>
          <a:off x="6534150" y="59083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71" name="Text Box 31"/>
        <xdr:cNvSpPr txBox="1">
          <a:spLocks noChangeArrowheads="1"/>
        </xdr:cNvSpPr>
      </xdr:nvSpPr>
      <xdr:spPr>
        <a:xfrm>
          <a:off x="6534150" y="59083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72" name="Text Box 32"/>
        <xdr:cNvSpPr txBox="1">
          <a:spLocks noChangeArrowheads="1"/>
        </xdr:cNvSpPr>
      </xdr:nvSpPr>
      <xdr:spPr>
        <a:xfrm>
          <a:off x="6534150" y="59083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73" name="Text Box 31"/>
        <xdr:cNvSpPr txBox="1">
          <a:spLocks noChangeArrowheads="1"/>
        </xdr:cNvSpPr>
      </xdr:nvSpPr>
      <xdr:spPr>
        <a:xfrm>
          <a:off x="6534150" y="59083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74" name="Text Box 32"/>
        <xdr:cNvSpPr txBox="1">
          <a:spLocks noChangeArrowheads="1"/>
        </xdr:cNvSpPr>
      </xdr:nvSpPr>
      <xdr:spPr>
        <a:xfrm>
          <a:off x="6534150" y="59083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04800"/>
    <xdr:sp fLocksText="0">
      <xdr:nvSpPr>
        <xdr:cNvPr id="175" name="Text Box 31"/>
        <xdr:cNvSpPr txBox="1">
          <a:spLocks noChangeArrowheads="1"/>
        </xdr:cNvSpPr>
      </xdr:nvSpPr>
      <xdr:spPr>
        <a:xfrm>
          <a:off x="6534150" y="610743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04800"/>
    <xdr:sp fLocksText="0">
      <xdr:nvSpPr>
        <xdr:cNvPr id="176" name="Text Box 32"/>
        <xdr:cNvSpPr txBox="1">
          <a:spLocks noChangeArrowheads="1"/>
        </xdr:cNvSpPr>
      </xdr:nvSpPr>
      <xdr:spPr>
        <a:xfrm>
          <a:off x="6534150" y="610743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04800"/>
    <xdr:sp fLocksText="0">
      <xdr:nvSpPr>
        <xdr:cNvPr id="177" name="Text Box 31"/>
        <xdr:cNvSpPr txBox="1">
          <a:spLocks noChangeArrowheads="1"/>
        </xdr:cNvSpPr>
      </xdr:nvSpPr>
      <xdr:spPr>
        <a:xfrm>
          <a:off x="6534150" y="610743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04800"/>
    <xdr:sp fLocksText="0">
      <xdr:nvSpPr>
        <xdr:cNvPr id="178" name="Text Box 32"/>
        <xdr:cNvSpPr txBox="1">
          <a:spLocks noChangeArrowheads="1"/>
        </xdr:cNvSpPr>
      </xdr:nvSpPr>
      <xdr:spPr>
        <a:xfrm>
          <a:off x="6534150" y="610743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04800"/>
    <xdr:sp fLocksText="0">
      <xdr:nvSpPr>
        <xdr:cNvPr id="179" name="Text Box 31"/>
        <xdr:cNvSpPr txBox="1">
          <a:spLocks noChangeArrowheads="1"/>
        </xdr:cNvSpPr>
      </xdr:nvSpPr>
      <xdr:spPr>
        <a:xfrm>
          <a:off x="6534150" y="610743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04800"/>
    <xdr:sp fLocksText="0">
      <xdr:nvSpPr>
        <xdr:cNvPr id="180" name="Text Box 32"/>
        <xdr:cNvSpPr txBox="1">
          <a:spLocks noChangeArrowheads="1"/>
        </xdr:cNvSpPr>
      </xdr:nvSpPr>
      <xdr:spPr>
        <a:xfrm>
          <a:off x="6534150" y="610743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76225"/>
    <xdr:sp fLocksText="0">
      <xdr:nvSpPr>
        <xdr:cNvPr id="181" name="Text Box 31"/>
        <xdr:cNvSpPr txBox="1">
          <a:spLocks noChangeArrowheads="1"/>
        </xdr:cNvSpPr>
      </xdr:nvSpPr>
      <xdr:spPr>
        <a:xfrm>
          <a:off x="6534150" y="610743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76225"/>
    <xdr:sp fLocksText="0">
      <xdr:nvSpPr>
        <xdr:cNvPr id="182" name="Text Box 32"/>
        <xdr:cNvSpPr txBox="1">
          <a:spLocks noChangeArrowheads="1"/>
        </xdr:cNvSpPr>
      </xdr:nvSpPr>
      <xdr:spPr>
        <a:xfrm>
          <a:off x="6534150" y="610743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76225"/>
    <xdr:sp fLocksText="0">
      <xdr:nvSpPr>
        <xdr:cNvPr id="183" name="Text Box 31"/>
        <xdr:cNvSpPr txBox="1">
          <a:spLocks noChangeArrowheads="1"/>
        </xdr:cNvSpPr>
      </xdr:nvSpPr>
      <xdr:spPr>
        <a:xfrm>
          <a:off x="6534150" y="610743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76225"/>
    <xdr:sp fLocksText="0">
      <xdr:nvSpPr>
        <xdr:cNvPr id="184" name="Text Box 32"/>
        <xdr:cNvSpPr txBox="1">
          <a:spLocks noChangeArrowheads="1"/>
        </xdr:cNvSpPr>
      </xdr:nvSpPr>
      <xdr:spPr>
        <a:xfrm>
          <a:off x="6534150" y="610743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76225"/>
    <xdr:sp fLocksText="0">
      <xdr:nvSpPr>
        <xdr:cNvPr id="185" name="Text Box 31"/>
        <xdr:cNvSpPr txBox="1">
          <a:spLocks noChangeArrowheads="1"/>
        </xdr:cNvSpPr>
      </xdr:nvSpPr>
      <xdr:spPr>
        <a:xfrm>
          <a:off x="6534150" y="610743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76225"/>
    <xdr:sp fLocksText="0">
      <xdr:nvSpPr>
        <xdr:cNvPr id="186" name="Text Box 32"/>
        <xdr:cNvSpPr txBox="1">
          <a:spLocks noChangeArrowheads="1"/>
        </xdr:cNvSpPr>
      </xdr:nvSpPr>
      <xdr:spPr>
        <a:xfrm>
          <a:off x="6534150" y="610743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47650"/>
    <xdr:sp fLocksText="0">
      <xdr:nvSpPr>
        <xdr:cNvPr id="187" name="Text Box 31"/>
        <xdr:cNvSpPr txBox="1">
          <a:spLocks noChangeArrowheads="1"/>
        </xdr:cNvSpPr>
      </xdr:nvSpPr>
      <xdr:spPr>
        <a:xfrm>
          <a:off x="6534150" y="610743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47650"/>
    <xdr:sp fLocksText="0">
      <xdr:nvSpPr>
        <xdr:cNvPr id="188" name="Text Box 32"/>
        <xdr:cNvSpPr txBox="1">
          <a:spLocks noChangeArrowheads="1"/>
        </xdr:cNvSpPr>
      </xdr:nvSpPr>
      <xdr:spPr>
        <a:xfrm>
          <a:off x="6534150" y="610743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47650"/>
    <xdr:sp fLocksText="0">
      <xdr:nvSpPr>
        <xdr:cNvPr id="189" name="Text Box 31"/>
        <xdr:cNvSpPr txBox="1">
          <a:spLocks noChangeArrowheads="1"/>
        </xdr:cNvSpPr>
      </xdr:nvSpPr>
      <xdr:spPr>
        <a:xfrm>
          <a:off x="6534150" y="610743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47650"/>
    <xdr:sp fLocksText="0">
      <xdr:nvSpPr>
        <xdr:cNvPr id="190" name="Text Box 32"/>
        <xdr:cNvSpPr txBox="1">
          <a:spLocks noChangeArrowheads="1"/>
        </xdr:cNvSpPr>
      </xdr:nvSpPr>
      <xdr:spPr>
        <a:xfrm>
          <a:off x="6534150" y="610743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47650"/>
    <xdr:sp fLocksText="0">
      <xdr:nvSpPr>
        <xdr:cNvPr id="191" name="Text Box 31"/>
        <xdr:cNvSpPr txBox="1">
          <a:spLocks noChangeArrowheads="1"/>
        </xdr:cNvSpPr>
      </xdr:nvSpPr>
      <xdr:spPr>
        <a:xfrm>
          <a:off x="6534150" y="610743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47650"/>
    <xdr:sp fLocksText="0">
      <xdr:nvSpPr>
        <xdr:cNvPr id="192" name="Text Box 32"/>
        <xdr:cNvSpPr txBox="1">
          <a:spLocks noChangeArrowheads="1"/>
        </xdr:cNvSpPr>
      </xdr:nvSpPr>
      <xdr:spPr>
        <a:xfrm>
          <a:off x="6534150" y="610743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90525"/>
    <xdr:sp fLocksText="0">
      <xdr:nvSpPr>
        <xdr:cNvPr id="193" name="Text Box 31"/>
        <xdr:cNvSpPr txBox="1">
          <a:spLocks noChangeArrowheads="1"/>
        </xdr:cNvSpPr>
      </xdr:nvSpPr>
      <xdr:spPr>
        <a:xfrm>
          <a:off x="6534150" y="610743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90525"/>
    <xdr:sp fLocksText="0">
      <xdr:nvSpPr>
        <xdr:cNvPr id="194" name="Text Box 32"/>
        <xdr:cNvSpPr txBox="1">
          <a:spLocks noChangeArrowheads="1"/>
        </xdr:cNvSpPr>
      </xdr:nvSpPr>
      <xdr:spPr>
        <a:xfrm>
          <a:off x="6534150" y="610743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90525"/>
    <xdr:sp fLocksText="0">
      <xdr:nvSpPr>
        <xdr:cNvPr id="195" name="Text Box 31"/>
        <xdr:cNvSpPr txBox="1">
          <a:spLocks noChangeArrowheads="1"/>
        </xdr:cNvSpPr>
      </xdr:nvSpPr>
      <xdr:spPr>
        <a:xfrm>
          <a:off x="6534150" y="610743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90525"/>
    <xdr:sp fLocksText="0">
      <xdr:nvSpPr>
        <xdr:cNvPr id="196" name="Text Box 32"/>
        <xdr:cNvSpPr txBox="1">
          <a:spLocks noChangeArrowheads="1"/>
        </xdr:cNvSpPr>
      </xdr:nvSpPr>
      <xdr:spPr>
        <a:xfrm>
          <a:off x="6534150" y="610743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90525"/>
    <xdr:sp fLocksText="0">
      <xdr:nvSpPr>
        <xdr:cNvPr id="197" name="Text Box 31"/>
        <xdr:cNvSpPr txBox="1">
          <a:spLocks noChangeArrowheads="1"/>
        </xdr:cNvSpPr>
      </xdr:nvSpPr>
      <xdr:spPr>
        <a:xfrm>
          <a:off x="6534150" y="610743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90525"/>
    <xdr:sp fLocksText="0">
      <xdr:nvSpPr>
        <xdr:cNvPr id="198" name="Text Box 32"/>
        <xdr:cNvSpPr txBox="1">
          <a:spLocks noChangeArrowheads="1"/>
        </xdr:cNvSpPr>
      </xdr:nvSpPr>
      <xdr:spPr>
        <a:xfrm>
          <a:off x="6534150" y="610743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199" name="Text Box 31"/>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200" name="Text Box 32"/>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201" name="Text Box 31"/>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202" name="Text Box 32"/>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203" name="Text Box 31"/>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204" name="Text Box 32"/>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205" name="Text Box 31"/>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206" name="Text Box 32"/>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207" name="Text Box 31"/>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208" name="Text Box 32"/>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209" name="Text Box 31"/>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210" name="Text Box 32"/>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1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1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1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1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1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1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1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1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1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2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3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4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4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4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4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4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4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4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247" name="Text Box 31"/>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248" name="Text Box 32"/>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249" name="Text Box 31"/>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250" name="Text Box 32"/>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251" name="Text Box 31"/>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252" name="Text Box 32"/>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5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5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5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5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5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5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5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6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6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6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6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6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65"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66"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67"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68"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69"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70"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7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7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7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7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7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7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77"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78"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79"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80"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81"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282"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283" name="Text Box 31"/>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284" name="Text Box 32"/>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285" name="Text Box 31"/>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286" name="Text Box 32"/>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287" name="Text Box 31"/>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288" name="Text Box 32"/>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8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29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0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1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1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1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313" name="Text Box 31"/>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314" name="Text Box 32"/>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315" name="Text Box 31"/>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316" name="Text Box 32"/>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317" name="Text Box 31"/>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318" name="Text Box 32"/>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319" name="Text Box 31"/>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320" name="Text Box 32"/>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321" name="Text Box 31"/>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322" name="Text Box 32"/>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323" name="Text Box 31"/>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324" name="Text Box 32"/>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2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2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2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2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2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3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4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5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6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7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7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7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373" name="Text Box 31"/>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374" name="Text Box 32"/>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375" name="Text Box 31"/>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376" name="Text Box 32"/>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377" name="Text Box 31"/>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33400"/>
    <xdr:sp fLocksText="0">
      <xdr:nvSpPr>
        <xdr:cNvPr id="378" name="Text Box 32"/>
        <xdr:cNvSpPr txBox="1">
          <a:spLocks noChangeArrowheads="1"/>
        </xdr:cNvSpPr>
      </xdr:nvSpPr>
      <xdr:spPr>
        <a:xfrm>
          <a:off x="6534150" y="610743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379" name="Text Box 31"/>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380" name="Text Box 32"/>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381" name="Text Box 31"/>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382" name="Text Box 32"/>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383" name="Text Box 31"/>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504825"/>
    <xdr:sp fLocksText="0">
      <xdr:nvSpPr>
        <xdr:cNvPr id="384" name="Text Box 32"/>
        <xdr:cNvSpPr txBox="1">
          <a:spLocks noChangeArrowheads="1"/>
        </xdr:cNvSpPr>
      </xdr:nvSpPr>
      <xdr:spPr>
        <a:xfrm>
          <a:off x="6534150" y="610743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8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8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8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8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8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39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0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1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2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421" name="Text Box 31"/>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422" name="Text Box 32"/>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423" name="Text Box 31"/>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424" name="Text Box 32"/>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425" name="Text Box 31"/>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47675"/>
    <xdr:sp fLocksText="0">
      <xdr:nvSpPr>
        <xdr:cNvPr id="426" name="Text Box 32"/>
        <xdr:cNvSpPr txBox="1">
          <a:spLocks noChangeArrowheads="1"/>
        </xdr:cNvSpPr>
      </xdr:nvSpPr>
      <xdr:spPr>
        <a:xfrm>
          <a:off x="6534150" y="610743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2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2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2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3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3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3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3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3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3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3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3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3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39"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40"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41"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42"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43"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44"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4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4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4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4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4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5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51"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52"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53"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54"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55"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56"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457" name="Text Box 31"/>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458" name="Text Box 32"/>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459" name="Text Box 31"/>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460" name="Text Box 32"/>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461" name="Text Box 31"/>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28625"/>
    <xdr:sp fLocksText="0">
      <xdr:nvSpPr>
        <xdr:cNvPr id="462" name="Text Box 32"/>
        <xdr:cNvSpPr txBox="1">
          <a:spLocks noChangeArrowheads="1"/>
        </xdr:cNvSpPr>
      </xdr:nvSpPr>
      <xdr:spPr>
        <a:xfrm>
          <a:off x="6534150" y="610743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6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6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6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6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6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6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6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7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8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8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8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8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8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8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8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487" name="Text Box 31"/>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488" name="Text Box 32"/>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489" name="Text Box 31"/>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490" name="Text Box 32"/>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491" name="Text Box 31"/>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66725"/>
    <xdr:sp fLocksText="0">
      <xdr:nvSpPr>
        <xdr:cNvPr id="492" name="Text Box 32"/>
        <xdr:cNvSpPr txBox="1">
          <a:spLocks noChangeArrowheads="1"/>
        </xdr:cNvSpPr>
      </xdr:nvSpPr>
      <xdr:spPr>
        <a:xfrm>
          <a:off x="6534150" y="610743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493" name="Text Box 31"/>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494" name="Text Box 32"/>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495" name="Text Box 31"/>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496" name="Text Box 32"/>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497" name="Text Box 31"/>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498" name="Text Box 32"/>
        <xdr:cNvSpPr txBox="1">
          <a:spLocks noChangeArrowheads="1"/>
        </xdr:cNvSpPr>
      </xdr:nvSpPr>
      <xdr:spPr>
        <a:xfrm>
          <a:off x="6534150" y="6107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49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0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1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2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7"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8"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39"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40"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41"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42"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43"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44"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45" name="Text Box 31"/>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476250"/>
    <xdr:sp fLocksText="0">
      <xdr:nvSpPr>
        <xdr:cNvPr id="546" name="Text Box 32"/>
        <xdr:cNvSpPr txBox="1">
          <a:spLocks noChangeArrowheads="1"/>
        </xdr:cNvSpPr>
      </xdr:nvSpPr>
      <xdr:spPr>
        <a:xfrm>
          <a:off x="6534150" y="610743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547" name="Text Box 31"/>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548" name="Text Box 32"/>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549" name="Text Box 31"/>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550" name="Text Box 32"/>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551" name="Text Box 31"/>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552" name="Text Box 32"/>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553" name="Text Box 31"/>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554" name="Text Box 32"/>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555" name="Text Box 31"/>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556" name="Text Box 32"/>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557" name="Text Box 31"/>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558" name="Text Box 32"/>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5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6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7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8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9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9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9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9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59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95"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96"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97"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98"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99"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00"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0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0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0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0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0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0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0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0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0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1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1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1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13"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14"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15"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16"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17"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18"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1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2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2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2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2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2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25"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26"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27"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28"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29"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630"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31"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32"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33"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34"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35"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636"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3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3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3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4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5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6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661" name="Text Box 31"/>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662" name="Text Box 32"/>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663" name="Text Box 31"/>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664" name="Text Box 32"/>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665" name="Text Box 31"/>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666" name="Text Box 32"/>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667" name="Text Box 31"/>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668" name="Text Box 32"/>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669" name="Text Box 31"/>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670" name="Text Box 32"/>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671" name="Text Box 31"/>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672" name="Text Box 32"/>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7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7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7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7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7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7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7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8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69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0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1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2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721" name="Text Box 31"/>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722" name="Text Box 32"/>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723" name="Text Box 31"/>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724" name="Text Box 32"/>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725" name="Text Box 31"/>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314325"/>
    <xdr:sp fLocksText="0">
      <xdr:nvSpPr>
        <xdr:cNvPr id="726" name="Text Box 32"/>
        <xdr:cNvSpPr txBox="1">
          <a:spLocks noChangeArrowheads="1"/>
        </xdr:cNvSpPr>
      </xdr:nvSpPr>
      <xdr:spPr>
        <a:xfrm>
          <a:off x="6534150" y="610743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727" name="Text Box 31"/>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728" name="Text Box 32"/>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729" name="Text Box 31"/>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730" name="Text Box 32"/>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731" name="Text Box 31"/>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85750"/>
    <xdr:sp fLocksText="0">
      <xdr:nvSpPr>
        <xdr:cNvPr id="732" name="Text Box 32"/>
        <xdr:cNvSpPr txBox="1">
          <a:spLocks noChangeArrowheads="1"/>
        </xdr:cNvSpPr>
      </xdr:nvSpPr>
      <xdr:spPr>
        <a:xfrm>
          <a:off x="6534150" y="610743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3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3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3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3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3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3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3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4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5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6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6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6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6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6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6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6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6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6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769"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770"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771"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772"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773"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774"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7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7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7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7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7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8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8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8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8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8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8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8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787"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788"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789"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790"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791"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792"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9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9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9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9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9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79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799"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800"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801"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802"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803" name="Text Box 31"/>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71475"/>
    <xdr:sp fLocksText="0">
      <xdr:nvSpPr>
        <xdr:cNvPr id="804" name="Text Box 32"/>
        <xdr:cNvSpPr txBox="1">
          <a:spLocks noChangeArrowheads="1"/>
        </xdr:cNvSpPr>
      </xdr:nvSpPr>
      <xdr:spPr>
        <a:xfrm>
          <a:off x="6534150" y="612362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805"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806"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807"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808"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809" name="Text Box 31"/>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810" name="Text Box 32"/>
        <xdr:cNvSpPr txBox="1">
          <a:spLocks noChangeArrowheads="1"/>
        </xdr:cNvSpPr>
      </xdr:nvSpPr>
      <xdr:spPr>
        <a:xfrm>
          <a:off x="6534150" y="61074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1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1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1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1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1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1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1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1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1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2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3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3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3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3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3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835" name="Text Box 31"/>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836" name="Text Box 32"/>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837" name="Text Box 31"/>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838" name="Text Box 32"/>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839" name="Text Box 31"/>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840" name="Text Box 32"/>
        <xdr:cNvSpPr txBox="1">
          <a:spLocks noChangeArrowheads="1"/>
        </xdr:cNvSpPr>
      </xdr:nvSpPr>
      <xdr:spPr>
        <a:xfrm>
          <a:off x="6534150" y="612362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841" name="Text Box 31"/>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842" name="Text Box 32"/>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843" name="Text Box 31"/>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844" name="Text Box 32"/>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845" name="Text Box 31"/>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23850"/>
    <xdr:sp fLocksText="0">
      <xdr:nvSpPr>
        <xdr:cNvPr id="846" name="Text Box 32"/>
        <xdr:cNvSpPr txBox="1">
          <a:spLocks noChangeArrowheads="1"/>
        </xdr:cNvSpPr>
      </xdr:nvSpPr>
      <xdr:spPr>
        <a:xfrm>
          <a:off x="6534150" y="612362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4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4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4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5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6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7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5"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6"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7"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8"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89"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90"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91"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92"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93" name="Text Box 31"/>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57175"/>
    <xdr:sp fLocksText="0">
      <xdr:nvSpPr>
        <xdr:cNvPr id="894" name="Text Box 32"/>
        <xdr:cNvSpPr txBox="1">
          <a:spLocks noChangeArrowheads="1"/>
        </xdr:cNvSpPr>
      </xdr:nvSpPr>
      <xdr:spPr>
        <a:xfrm>
          <a:off x="6534150" y="61074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4"/>
  <sheetViews>
    <sheetView tabSelected="1" zoomScalePageLayoutView="0" workbookViewId="0" topLeftCell="A238">
      <selection activeCell="I14" sqref="I14"/>
    </sheetView>
  </sheetViews>
  <sheetFormatPr defaultColWidth="9.140625" defaultRowHeight="12.75"/>
  <cols>
    <col min="1" max="1" width="4.8515625" style="2" customWidth="1"/>
    <col min="2" max="2" width="49.00390625" style="2" customWidth="1"/>
    <col min="3" max="3" width="8.7109375" style="2" customWidth="1"/>
    <col min="4" max="4" width="8.140625" style="2" customWidth="1"/>
    <col min="5" max="5" width="16.140625" style="2" customWidth="1"/>
    <col min="6" max="6" width="11.140625" style="2" customWidth="1"/>
    <col min="7" max="7" width="10.8515625" style="2" customWidth="1"/>
    <col min="8" max="8" width="7.00390625" style="2" customWidth="1"/>
    <col min="9" max="10" width="14.8515625" style="2" customWidth="1"/>
    <col min="11" max="11" width="0.9921875" style="2" hidden="1" customWidth="1"/>
    <col min="12" max="16384" width="9.140625" style="2" customWidth="1"/>
  </cols>
  <sheetData>
    <row r="1" spans="1:3" ht="12.75">
      <c r="A1" s="1" t="s">
        <v>0</v>
      </c>
      <c r="C1" s="1" t="s">
        <v>201</v>
      </c>
    </row>
    <row r="2" spans="3:7" ht="13.5" customHeight="1">
      <c r="C2" s="95"/>
      <c r="D2" s="95"/>
      <c r="E2" s="95"/>
      <c r="F2" s="95"/>
      <c r="G2" s="95"/>
    </row>
    <row r="3" spans="1:12" ht="13.5" thickBot="1">
      <c r="A3" s="3" t="s">
        <v>21</v>
      </c>
      <c r="B3" s="4"/>
      <c r="C3" s="5"/>
      <c r="D3" s="6"/>
      <c r="E3" s="6"/>
      <c r="F3" s="6"/>
      <c r="K3" s="7"/>
      <c r="L3" s="7"/>
    </row>
    <row r="4" spans="1:12" ht="32.25" thickBot="1">
      <c r="A4" s="42" t="s">
        <v>1</v>
      </c>
      <c r="B4" s="43" t="s">
        <v>2</v>
      </c>
      <c r="C4" s="44" t="s">
        <v>3</v>
      </c>
      <c r="D4" s="44" t="s">
        <v>4</v>
      </c>
      <c r="E4" s="44" t="s">
        <v>73</v>
      </c>
      <c r="F4" s="44" t="s">
        <v>205</v>
      </c>
      <c r="G4" s="44" t="s">
        <v>6</v>
      </c>
      <c r="H4" s="44" t="s">
        <v>7</v>
      </c>
      <c r="I4" s="44" t="s">
        <v>8</v>
      </c>
      <c r="J4" s="46" t="s">
        <v>9</v>
      </c>
      <c r="K4" s="7"/>
      <c r="L4" s="7"/>
    </row>
    <row r="5" spans="1:10" ht="15" customHeight="1">
      <c r="A5" s="74">
        <v>1</v>
      </c>
      <c r="B5" s="85" t="s">
        <v>75</v>
      </c>
      <c r="C5" s="36" t="s">
        <v>14</v>
      </c>
      <c r="D5" s="37">
        <v>55</v>
      </c>
      <c r="E5" s="37"/>
      <c r="F5" s="10"/>
      <c r="G5" s="10">
        <f aca="true" t="shared" si="0" ref="G5:G44">F5*H5+F5</f>
        <v>0</v>
      </c>
      <c r="H5" s="11"/>
      <c r="I5" s="12">
        <f aca="true" t="shared" si="1" ref="I5:I44">F5*D5</f>
        <v>0</v>
      </c>
      <c r="J5" s="13">
        <f aca="true" t="shared" si="2" ref="J5:J44">I5*H5+I5</f>
        <v>0</v>
      </c>
    </row>
    <row r="6" spans="1:10" ht="15" customHeight="1">
      <c r="A6" s="76">
        <v>2</v>
      </c>
      <c r="B6" s="81" t="s">
        <v>65</v>
      </c>
      <c r="C6" s="14" t="s">
        <v>14</v>
      </c>
      <c r="D6" s="15">
        <v>50</v>
      </c>
      <c r="E6" s="15"/>
      <c r="F6" s="16"/>
      <c r="G6" s="16">
        <f t="shared" si="0"/>
        <v>0</v>
      </c>
      <c r="H6" s="17"/>
      <c r="I6" s="18">
        <f t="shared" si="1"/>
        <v>0</v>
      </c>
      <c r="J6" s="19">
        <f t="shared" si="2"/>
        <v>0</v>
      </c>
    </row>
    <row r="7" spans="1:10" ht="15" customHeight="1">
      <c r="A7" s="76">
        <v>3</v>
      </c>
      <c r="B7" s="81" t="s">
        <v>55</v>
      </c>
      <c r="C7" s="14" t="s">
        <v>14</v>
      </c>
      <c r="D7" s="15">
        <v>3000</v>
      </c>
      <c r="E7" s="15"/>
      <c r="F7" s="16"/>
      <c r="G7" s="16">
        <f t="shared" si="0"/>
        <v>0</v>
      </c>
      <c r="H7" s="17"/>
      <c r="I7" s="18">
        <f t="shared" si="1"/>
        <v>0</v>
      </c>
      <c r="J7" s="19">
        <f t="shared" si="2"/>
        <v>0</v>
      </c>
    </row>
    <row r="8" spans="1:10" ht="26.25" customHeight="1">
      <c r="A8" s="76">
        <v>4</v>
      </c>
      <c r="B8" s="81" t="s">
        <v>157</v>
      </c>
      <c r="C8" s="38" t="s">
        <v>14</v>
      </c>
      <c r="D8" s="39">
        <v>300</v>
      </c>
      <c r="E8" s="39"/>
      <c r="F8" s="16"/>
      <c r="G8" s="16">
        <f t="shared" si="0"/>
        <v>0</v>
      </c>
      <c r="H8" s="17"/>
      <c r="I8" s="18">
        <f t="shared" si="1"/>
        <v>0</v>
      </c>
      <c r="J8" s="19">
        <f t="shared" si="2"/>
        <v>0</v>
      </c>
    </row>
    <row r="9" spans="1:10" ht="12.75" customHeight="1">
      <c r="A9" s="76">
        <v>5</v>
      </c>
      <c r="B9" s="81" t="s">
        <v>181</v>
      </c>
      <c r="C9" s="38" t="s">
        <v>14</v>
      </c>
      <c r="D9" s="39">
        <v>10</v>
      </c>
      <c r="E9" s="39"/>
      <c r="F9" s="16"/>
      <c r="G9" s="16">
        <f t="shared" si="0"/>
        <v>0</v>
      </c>
      <c r="H9" s="17"/>
      <c r="I9" s="18">
        <f t="shared" si="1"/>
        <v>0</v>
      </c>
      <c r="J9" s="19">
        <f t="shared" si="2"/>
        <v>0</v>
      </c>
    </row>
    <row r="10" spans="1:10" ht="27" customHeight="1">
      <c r="A10" s="76">
        <v>6</v>
      </c>
      <c r="B10" s="81" t="s">
        <v>158</v>
      </c>
      <c r="C10" s="38" t="s">
        <v>14</v>
      </c>
      <c r="D10" s="39">
        <v>80</v>
      </c>
      <c r="E10" s="39"/>
      <c r="F10" s="16"/>
      <c r="G10" s="16">
        <f t="shared" si="0"/>
        <v>0</v>
      </c>
      <c r="H10" s="17"/>
      <c r="I10" s="18">
        <f t="shared" si="1"/>
        <v>0</v>
      </c>
      <c r="J10" s="19">
        <f t="shared" si="2"/>
        <v>0</v>
      </c>
    </row>
    <row r="11" spans="1:10" ht="12.75" customHeight="1">
      <c r="A11" s="76">
        <v>7</v>
      </c>
      <c r="B11" s="77" t="s">
        <v>232</v>
      </c>
      <c r="C11" s="14" t="s">
        <v>14</v>
      </c>
      <c r="D11" s="15">
        <v>15</v>
      </c>
      <c r="E11" s="15"/>
      <c r="F11" s="16"/>
      <c r="G11" s="16">
        <f t="shared" si="0"/>
        <v>0</v>
      </c>
      <c r="H11" s="17"/>
      <c r="I11" s="18">
        <f t="shared" si="1"/>
        <v>0</v>
      </c>
      <c r="J11" s="19">
        <f t="shared" si="2"/>
        <v>0</v>
      </c>
    </row>
    <row r="12" spans="1:10" ht="12.75" customHeight="1">
      <c r="A12" s="76">
        <v>8</v>
      </c>
      <c r="B12" s="81" t="s">
        <v>183</v>
      </c>
      <c r="C12" s="38" t="s">
        <v>14</v>
      </c>
      <c r="D12" s="39">
        <v>50</v>
      </c>
      <c r="E12" s="39"/>
      <c r="F12" s="16"/>
      <c r="G12" s="16">
        <f t="shared" si="0"/>
        <v>0</v>
      </c>
      <c r="H12" s="17"/>
      <c r="I12" s="18">
        <f t="shared" si="1"/>
        <v>0</v>
      </c>
      <c r="J12" s="19">
        <f t="shared" si="2"/>
        <v>0</v>
      </c>
    </row>
    <row r="13" spans="1:10" ht="26.25" customHeight="1">
      <c r="A13" s="76">
        <v>9</v>
      </c>
      <c r="B13" s="81" t="s">
        <v>159</v>
      </c>
      <c r="C13" s="38" t="s">
        <v>14</v>
      </c>
      <c r="D13" s="39">
        <v>180</v>
      </c>
      <c r="E13" s="39"/>
      <c r="F13" s="16"/>
      <c r="G13" s="16">
        <f t="shared" si="0"/>
        <v>0</v>
      </c>
      <c r="H13" s="17"/>
      <c r="I13" s="18">
        <f t="shared" si="1"/>
        <v>0</v>
      </c>
      <c r="J13" s="19">
        <f t="shared" si="2"/>
        <v>0</v>
      </c>
    </row>
    <row r="14" spans="1:10" ht="12.75" customHeight="1">
      <c r="A14" s="76">
        <v>10</v>
      </c>
      <c r="B14" s="77" t="s">
        <v>229</v>
      </c>
      <c r="C14" s="14" t="s">
        <v>14</v>
      </c>
      <c r="D14" s="15">
        <v>10</v>
      </c>
      <c r="E14" s="15"/>
      <c r="F14" s="16"/>
      <c r="G14" s="16">
        <f t="shared" si="0"/>
        <v>0</v>
      </c>
      <c r="H14" s="17"/>
      <c r="I14" s="18">
        <f t="shared" si="1"/>
        <v>0</v>
      </c>
      <c r="J14" s="19">
        <f t="shared" si="2"/>
        <v>0</v>
      </c>
    </row>
    <row r="15" spans="1:10" ht="36" customHeight="1">
      <c r="A15" s="76">
        <v>11</v>
      </c>
      <c r="B15" s="81" t="s">
        <v>160</v>
      </c>
      <c r="C15" s="38" t="s">
        <v>14</v>
      </c>
      <c r="D15" s="39">
        <v>15</v>
      </c>
      <c r="E15" s="39"/>
      <c r="F15" s="16"/>
      <c r="G15" s="16">
        <f t="shared" si="0"/>
        <v>0</v>
      </c>
      <c r="H15" s="17"/>
      <c r="I15" s="18">
        <f t="shared" si="1"/>
        <v>0</v>
      </c>
      <c r="J15" s="19">
        <f t="shared" si="2"/>
        <v>0</v>
      </c>
    </row>
    <row r="16" spans="1:10" ht="12.75" customHeight="1">
      <c r="A16" s="76">
        <v>12</v>
      </c>
      <c r="B16" s="77" t="s">
        <v>227</v>
      </c>
      <c r="C16" s="14" t="s">
        <v>14</v>
      </c>
      <c r="D16" s="15">
        <v>60</v>
      </c>
      <c r="E16" s="15"/>
      <c r="F16" s="16"/>
      <c r="G16" s="16">
        <f t="shared" si="0"/>
        <v>0</v>
      </c>
      <c r="H16" s="17"/>
      <c r="I16" s="18">
        <f t="shared" si="1"/>
        <v>0</v>
      </c>
      <c r="J16" s="19">
        <f t="shared" si="2"/>
        <v>0</v>
      </c>
    </row>
    <row r="17" spans="1:10" ht="12.75" customHeight="1">
      <c r="A17" s="76">
        <v>13</v>
      </c>
      <c r="B17" s="81" t="s">
        <v>74</v>
      </c>
      <c r="C17" s="38" t="s">
        <v>14</v>
      </c>
      <c r="D17" s="39">
        <v>15</v>
      </c>
      <c r="E17" s="39"/>
      <c r="F17" s="16"/>
      <c r="G17" s="16">
        <f t="shared" si="0"/>
        <v>0</v>
      </c>
      <c r="H17" s="17"/>
      <c r="I17" s="18">
        <f t="shared" si="1"/>
        <v>0</v>
      </c>
      <c r="J17" s="19">
        <f t="shared" si="2"/>
        <v>0</v>
      </c>
    </row>
    <row r="18" spans="1:10" ht="25.5" customHeight="1">
      <c r="A18" s="76">
        <v>14</v>
      </c>
      <c r="B18" s="81" t="s">
        <v>161</v>
      </c>
      <c r="C18" s="38" t="s">
        <v>14</v>
      </c>
      <c r="D18" s="39">
        <v>20</v>
      </c>
      <c r="E18" s="39"/>
      <c r="F18" s="16"/>
      <c r="G18" s="16">
        <f t="shared" si="0"/>
        <v>0</v>
      </c>
      <c r="H18" s="17"/>
      <c r="I18" s="18">
        <f t="shared" si="1"/>
        <v>0</v>
      </c>
      <c r="J18" s="19">
        <f t="shared" si="2"/>
        <v>0</v>
      </c>
    </row>
    <row r="19" spans="1:10" ht="12.75" customHeight="1">
      <c r="A19" s="76">
        <v>15</v>
      </c>
      <c r="B19" s="77" t="s">
        <v>230</v>
      </c>
      <c r="C19" s="14" t="s">
        <v>14</v>
      </c>
      <c r="D19" s="15">
        <v>45</v>
      </c>
      <c r="E19" s="15"/>
      <c r="F19" s="16"/>
      <c r="G19" s="16">
        <f t="shared" si="0"/>
        <v>0</v>
      </c>
      <c r="H19" s="17"/>
      <c r="I19" s="18">
        <f t="shared" si="1"/>
        <v>0</v>
      </c>
      <c r="J19" s="19">
        <f t="shared" si="2"/>
        <v>0</v>
      </c>
    </row>
    <row r="20" spans="1:10" ht="12.75" customHeight="1">
      <c r="A20" s="76">
        <v>16</v>
      </c>
      <c r="B20" s="81" t="s">
        <v>180</v>
      </c>
      <c r="C20" s="38" t="s">
        <v>14</v>
      </c>
      <c r="D20" s="39">
        <v>20</v>
      </c>
      <c r="E20" s="39"/>
      <c r="F20" s="16"/>
      <c r="G20" s="16">
        <f t="shared" si="0"/>
        <v>0</v>
      </c>
      <c r="H20" s="17"/>
      <c r="I20" s="18">
        <f t="shared" si="1"/>
        <v>0</v>
      </c>
      <c r="J20" s="19">
        <f t="shared" si="2"/>
        <v>0</v>
      </c>
    </row>
    <row r="21" spans="1:10" ht="12.75" customHeight="1">
      <c r="A21" s="76">
        <v>17</v>
      </c>
      <c r="B21" s="86" t="s">
        <v>64</v>
      </c>
      <c r="C21" s="14" t="s">
        <v>14</v>
      </c>
      <c r="D21" s="15">
        <v>1800</v>
      </c>
      <c r="E21" s="15"/>
      <c r="F21" s="16"/>
      <c r="G21" s="16">
        <f t="shared" si="0"/>
        <v>0</v>
      </c>
      <c r="H21" s="17"/>
      <c r="I21" s="18">
        <f t="shared" si="1"/>
        <v>0</v>
      </c>
      <c r="J21" s="19">
        <f t="shared" si="2"/>
        <v>0</v>
      </c>
    </row>
    <row r="22" spans="1:10" ht="24" customHeight="1">
      <c r="A22" s="76">
        <v>18</v>
      </c>
      <c r="B22" s="81" t="s">
        <v>162</v>
      </c>
      <c r="C22" s="14" t="s">
        <v>14</v>
      </c>
      <c r="D22" s="15">
        <v>25</v>
      </c>
      <c r="E22" s="15"/>
      <c r="F22" s="16"/>
      <c r="G22" s="16">
        <f t="shared" si="0"/>
        <v>0</v>
      </c>
      <c r="H22" s="17"/>
      <c r="I22" s="18">
        <f t="shared" si="1"/>
        <v>0</v>
      </c>
      <c r="J22" s="19">
        <f t="shared" si="2"/>
        <v>0</v>
      </c>
    </row>
    <row r="23" spans="1:10" ht="12.75" customHeight="1">
      <c r="A23" s="76">
        <v>19</v>
      </c>
      <c r="B23" s="77" t="s">
        <v>56</v>
      </c>
      <c r="C23" s="14" t="s">
        <v>14</v>
      </c>
      <c r="D23" s="15">
        <v>650</v>
      </c>
      <c r="E23" s="15"/>
      <c r="F23" s="16"/>
      <c r="G23" s="16">
        <f t="shared" si="0"/>
        <v>0</v>
      </c>
      <c r="H23" s="17"/>
      <c r="I23" s="18">
        <f t="shared" si="1"/>
        <v>0</v>
      </c>
      <c r="J23" s="19">
        <f t="shared" si="2"/>
        <v>0</v>
      </c>
    </row>
    <row r="24" spans="1:10" ht="12.75" customHeight="1">
      <c r="A24" s="76">
        <v>20</v>
      </c>
      <c r="B24" s="77" t="s">
        <v>228</v>
      </c>
      <c r="C24" s="14" t="s">
        <v>14</v>
      </c>
      <c r="D24" s="15">
        <v>15</v>
      </c>
      <c r="E24" s="15"/>
      <c r="F24" s="16"/>
      <c r="G24" s="16">
        <f t="shared" si="0"/>
        <v>0</v>
      </c>
      <c r="H24" s="17"/>
      <c r="I24" s="18">
        <f t="shared" si="1"/>
        <v>0</v>
      </c>
      <c r="J24" s="19">
        <f t="shared" si="2"/>
        <v>0</v>
      </c>
    </row>
    <row r="25" spans="1:10" ht="12.75" customHeight="1">
      <c r="A25" s="76">
        <v>21</v>
      </c>
      <c r="B25" s="81" t="s">
        <v>163</v>
      </c>
      <c r="C25" s="38" t="s">
        <v>14</v>
      </c>
      <c r="D25" s="39">
        <v>10</v>
      </c>
      <c r="E25" s="39"/>
      <c r="F25" s="16"/>
      <c r="G25" s="16">
        <f t="shared" si="0"/>
        <v>0</v>
      </c>
      <c r="H25" s="17"/>
      <c r="I25" s="18">
        <f t="shared" si="1"/>
        <v>0</v>
      </c>
      <c r="J25" s="19">
        <f t="shared" si="2"/>
        <v>0</v>
      </c>
    </row>
    <row r="26" spans="1:10" ht="12.75" customHeight="1">
      <c r="A26" s="76">
        <v>22</v>
      </c>
      <c r="B26" s="77" t="s">
        <v>231</v>
      </c>
      <c r="C26" s="14" t="s">
        <v>14</v>
      </c>
      <c r="D26" s="15">
        <v>10</v>
      </c>
      <c r="E26" s="15"/>
      <c r="F26" s="16"/>
      <c r="G26" s="16">
        <f t="shared" si="0"/>
        <v>0</v>
      </c>
      <c r="H26" s="17"/>
      <c r="I26" s="18">
        <f t="shared" si="1"/>
        <v>0</v>
      </c>
      <c r="J26" s="19">
        <f t="shared" si="2"/>
        <v>0</v>
      </c>
    </row>
    <row r="27" spans="1:10" ht="12.75" customHeight="1">
      <c r="A27" s="76">
        <v>23</v>
      </c>
      <c r="B27" s="81" t="s">
        <v>164</v>
      </c>
      <c r="C27" s="38" t="s">
        <v>14</v>
      </c>
      <c r="D27" s="39">
        <v>20</v>
      </c>
      <c r="E27" s="39"/>
      <c r="F27" s="16"/>
      <c r="G27" s="16">
        <f t="shared" si="0"/>
        <v>0</v>
      </c>
      <c r="H27" s="17"/>
      <c r="I27" s="18">
        <f t="shared" si="1"/>
        <v>0</v>
      </c>
      <c r="J27" s="19">
        <f t="shared" si="2"/>
        <v>0</v>
      </c>
    </row>
    <row r="28" spans="1:10" ht="12.75" customHeight="1">
      <c r="A28" s="76">
        <v>24</v>
      </c>
      <c r="B28" s="77" t="s">
        <v>226</v>
      </c>
      <c r="C28" s="14" t="s">
        <v>14</v>
      </c>
      <c r="D28" s="15">
        <v>60</v>
      </c>
      <c r="E28" s="15"/>
      <c r="F28" s="16"/>
      <c r="G28" s="16">
        <f t="shared" si="0"/>
        <v>0</v>
      </c>
      <c r="H28" s="17"/>
      <c r="I28" s="18">
        <f t="shared" si="1"/>
        <v>0</v>
      </c>
      <c r="J28" s="19">
        <f t="shared" si="2"/>
        <v>0</v>
      </c>
    </row>
    <row r="29" spans="1:10" ht="22.5" customHeight="1">
      <c r="A29" s="76">
        <v>25</v>
      </c>
      <c r="B29" s="81" t="s">
        <v>165</v>
      </c>
      <c r="C29" s="38" t="s">
        <v>14</v>
      </c>
      <c r="D29" s="39">
        <v>35</v>
      </c>
      <c r="E29" s="39"/>
      <c r="F29" s="16"/>
      <c r="G29" s="16">
        <f t="shared" si="0"/>
        <v>0</v>
      </c>
      <c r="H29" s="17"/>
      <c r="I29" s="18">
        <f t="shared" si="1"/>
        <v>0</v>
      </c>
      <c r="J29" s="19">
        <f t="shared" si="2"/>
        <v>0</v>
      </c>
    </row>
    <row r="30" spans="1:10" ht="12.75" customHeight="1">
      <c r="A30" s="76">
        <v>26</v>
      </c>
      <c r="B30" s="81" t="s">
        <v>182</v>
      </c>
      <c r="C30" s="38" t="s">
        <v>14</v>
      </c>
      <c r="D30" s="39">
        <v>900</v>
      </c>
      <c r="E30" s="39"/>
      <c r="F30" s="16"/>
      <c r="G30" s="16">
        <f t="shared" si="0"/>
        <v>0</v>
      </c>
      <c r="H30" s="17"/>
      <c r="I30" s="18">
        <f t="shared" si="1"/>
        <v>0</v>
      </c>
      <c r="J30" s="19">
        <f t="shared" si="2"/>
        <v>0</v>
      </c>
    </row>
    <row r="31" spans="1:10" ht="12.75" customHeight="1">
      <c r="A31" s="76">
        <v>27</v>
      </c>
      <c r="B31" s="77" t="s">
        <v>57</v>
      </c>
      <c r="C31" s="14" t="s">
        <v>14</v>
      </c>
      <c r="D31" s="15">
        <v>1400</v>
      </c>
      <c r="E31" s="15"/>
      <c r="F31" s="16"/>
      <c r="G31" s="16">
        <f t="shared" si="0"/>
        <v>0</v>
      </c>
      <c r="H31" s="17"/>
      <c r="I31" s="18">
        <f t="shared" si="1"/>
        <v>0</v>
      </c>
      <c r="J31" s="19">
        <f t="shared" si="2"/>
        <v>0</v>
      </c>
    </row>
    <row r="32" spans="1:10" ht="15" customHeight="1">
      <c r="A32" s="76">
        <v>28</v>
      </c>
      <c r="B32" s="81" t="s">
        <v>179</v>
      </c>
      <c r="C32" s="38" t="s">
        <v>14</v>
      </c>
      <c r="D32" s="39">
        <v>15</v>
      </c>
      <c r="E32" s="39"/>
      <c r="F32" s="16"/>
      <c r="G32" s="16">
        <f t="shared" si="0"/>
        <v>0</v>
      </c>
      <c r="H32" s="17"/>
      <c r="I32" s="18">
        <f t="shared" si="1"/>
        <v>0</v>
      </c>
      <c r="J32" s="19">
        <f t="shared" si="2"/>
        <v>0</v>
      </c>
    </row>
    <row r="33" spans="1:10" ht="15" customHeight="1">
      <c r="A33" s="76">
        <v>29</v>
      </c>
      <c r="B33" s="77" t="s">
        <v>58</v>
      </c>
      <c r="C33" s="14" t="s">
        <v>14</v>
      </c>
      <c r="D33" s="15">
        <v>200</v>
      </c>
      <c r="E33" s="15"/>
      <c r="F33" s="16"/>
      <c r="G33" s="16">
        <f t="shared" si="0"/>
        <v>0</v>
      </c>
      <c r="H33" s="17"/>
      <c r="I33" s="18">
        <f t="shared" si="1"/>
        <v>0</v>
      </c>
      <c r="J33" s="19">
        <f t="shared" si="2"/>
        <v>0</v>
      </c>
    </row>
    <row r="34" spans="1:10" ht="15" customHeight="1">
      <c r="A34" s="76">
        <v>30</v>
      </c>
      <c r="B34" s="81" t="s">
        <v>178</v>
      </c>
      <c r="C34" s="38" t="s">
        <v>14</v>
      </c>
      <c r="D34" s="39">
        <v>30</v>
      </c>
      <c r="E34" s="39"/>
      <c r="F34" s="16"/>
      <c r="G34" s="16">
        <f t="shared" si="0"/>
        <v>0</v>
      </c>
      <c r="H34" s="17"/>
      <c r="I34" s="18">
        <f t="shared" si="1"/>
        <v>0</v>
      </c>
      <c r="J34" s="19">
        <f t="shared" si="2"/>
        <v>0</v>
      </c>
    </row>
    <row r="35" spans="1:10" ht="24" customHeight="1">
      <c r="A35" s="76">
        <v>31</v>
      </c>
      <c r="B35" s="81" t="s">
        <v>167</v>
      </c>
      <c r="C35" s="38" t="s">
        <v>14</v>
      </c>
      <c r="D35" s="39">
        <v>15</v>
      </c>
      <c r="E35" s="39"/>
      <c r="F35" s="16"/>
      <c r="G35" s="16">
        <f t="shared" si="0"/>
        <v>0</v>
      </c>
      <c r="H35" s="17"/>
      <c r="I35" s="18">
        <f t="shared" si="1"/>
        <v>0</v>
      </c>
      <c r="J35" s="19">
        <f t="shared" si="2"/>
        <v>0</v>
      </c>
    </row>
    <row r="36" spans="1:10" ht="15" customHeight="1">
      <c r="A36" s="76">
        <v>32</v>
      </c>
      <c r="B36" s="77" t="s">
        <v>203</v>
      </c>
      <c r="C36" s="14" t="s">
        <v>14</v>
      </c>
      <c r="D36" s="15">
        <v>20</v>
      </c>
      <c r="E36" s="39"/>
      <c r="F36" s="16"/>
      <c r="G36" s="16">
        <f t="shared" si="0"/>
        <v>0</v>
      </c>
      <c r="H36" s="17"/>
      <c r="I36" s="18">
        <f t="shared" si="1"/>
        <v>0</v>
      </c>
      <c r="J36" s="19">
        <f t="shared" si="2"/>
        <v>0</v>
      </c>
    </row>
    <row r="37" spans="1:10" ht="22.5" customHeight="1">
      <c r="A37" s="76">
        <v>33</v>
      </c>
      <c r="B37" s="81" t="s">
        <v>166</v>
      </c>
      <c r="C37" s="38" t="s">
        <v>14</v>
      </c>
      <c r="D37" s="39">
        <v>80</v>
      </c>
      <c r="E37" s="39"/>
      <c r="F37" s="16"/>
      <c r="G37" s="16">
        <f t="shared" si="0"/>
        <v>0</v>
      </c>
      <c r="H37" s="17"/>
      <c r="I37" s="18">
        <f t="shared" si="1"/>
        <v>0</v>
      </c>
      <c r="J37" s="19">
        <f t="shared" si="2"/>
        <v>0</v>
      </c>
    </row>
    <row r="38" spans="1:10" ht="23.25" customHeight="1">
      <c r="A38" s="76">
        <v>34</v>
      </c>
      <c r="B38" s="81" t="s">
        <v>168</v>
      </c>
      <c r="C38" s="38" t="s">
        <v>14</v>
      </c>
      <c r="D38" s="39">
        <v>40</v>
      </c>
      <c r="E38" s="39"/>
      <c r="F38" s="16"/>
      <c r="G38" s="16">
        <f t="shared" si="0"/>
        <v>0</v>
      </c>
      <c r="H38" s="17"/>
      <c r="I38" s="18">
        <f t="shared" si="1"/>
        <v>0</v>
      </c>
      <c r="J38" s="19">
        <f t="shared" si="2"/>
        <v>0</v>
      </c>
    </row>
    <row r="39" spans="1:10" ht="15" customHeight="1">
      <c r="A39" s="76">
        <v>35</v>
      </c>
      <c r="B39" s="77" t="s">
        <v>204</v>
      </c>
      <c r="C39" s="14" t="s">
        <v>14</v>
      </c>
      <c r="D39" s="15">
        <v>30</v>
      </c>
      <c r="E39" s="15"/>
      <c r="F39" s="16"/>
      <c r="G39" s="16">
        <f t="shared" si="0"/>
        <v>0</v>
      </c>
      <c r="H39" s="17"/>
      <c r="I39" s="18">
        <f t="shared" si="1"/>
        <v>0</v>
      </c>
      <c r="J39" s="19">
        <f t="shared" si="2"/>
        <v>0</v>
      </c>
    </row>
    <row r="40" spans="1:10" ht="24.75" customHeight="1">
      <c r="A40" s="76">
        <v>36</v>
      </c>
      <c r="B40" s="81" t="s">
        <v>169</v>
      </c>
      <c r="C40" s="38" t="s">
        <v>14</v>
      </c>
      <c r="D40" s="39">
        <v>45</v>
      </c>
      <c r="E40" s="15"/>
      <c r="F40" s="16"/>
      <c r="G40" s="16">
        <f t="shared" si="0"/>
        <v>0</v>
      </c>
      <c r="H40" s="17"/>
      <c r="I40" s="18">
        <f t="shared" si="1"/>
        <v>0</v>
      </c>
      <c r="J40" s="19">
        <f t="shared" si="2"/>
        <v>0</v>
      </c>
    </row>
    <row r="41" spans="1:10" ht="15" customHeight="1">
      <c r="A41" s="76">
        <v>37</v>
      </c>
      <c r="B41" s="77" t="s">
        <v>63</v>
      </c>
      <c r="C41" s="14" t="s">
        <v>14</v>
      </c>
      <c r="D41" s="15">
        <v>150</v>
      </c>
      <c r="E41" s="15"/>
      <c r="F41" s="16"/>
      <c r="G41" s="16">
        <f t="shared" si="0"/>
        <v>0</v>
      </c>
      <c r="H41" s="17"/>
      <c r="I41" s="18">
        <f t="shared" si="1"/>
        <v>0</v>
      </c>
      <c r="J41" s="19">
        <f t="shared" si="2"/>
        <v>0</v>
      </c>
    </row>
    <row r="42" spans="1:10" ht="15" customHeight="1">
      <c r="A42" s="76">
        <v>38</v>
      </c>
      <c r="B42" s="81" t="s">
        <v>62</v>
      </c>
      <c r="C42" s="14" t="s">
        <v>14</v>
      </c>
      <c r="D42" s="15">
        <v>500</v>
      </c>
      <c r="E42" s="15"/>
      <c r="F42" s="16"/>
      <c r="G42" s="16">
        <f t="shared" si="0"/>
        <v>0</v>
      </c>
      <c r="H42" s="17"/>
      <c r="I42" s="18">
        <f t="shared" si="1"/>
        <v>0</v>
      </c>
      <c r="J42" s="19">
        <f t="shared" si="2"/>
        <v>0</v>
      </c>
    </row>
    <row r="43" spans="1:10" ht="15" customHeight="1">
      <c r="A43" s="76">
        <v>39</v>
      </c>
      <c r="B43" s="77" t="s">
        <v>202</v>
      </c>
      <c r="C43" s="14" t="s">
        <v>14</v>
      </c>
      <c r="D43" s="15">
        <v>200</v>
      </c>
      <c r="E43" s="15"/>
      <c r="F43" s="16"/>
      <c r="G43" s="16">
        <f t="shared" si="0"/>
        <v>0</v>
      </c>
      <c r="H43" s="17"/>
      <c r="I43" s="18">
        <f t="shared" si="1"/>
        <v>0</v>
      </c>
      <c r="J43" s="19">
        <f t="shared" si="2"/>
        <v>0</v>
      </c>
    </row>
    <row r="44" spans="1:10" ht="15" customHeight="1" thickBot="1">
      <c r="A44" s="78">
        <v>40</v>
      </c>
      <c r="B44" s="83" t="s">
        <v>61</v>
      </c>
      <c r="C44" s="20" t="s">
        <v>14</v>
      </c>
      <c r="D44" s="21">
        <v>200</v>
      </c>
      <c r="E44" s="21"/>
      <c r="F44" s="22"/>
      <c r="G44" s="22">
        <f t="shared" si="0"/>
        <v>0</v>
      </c>
      <c r="H44" s="23"/>
      <c r="I44" s="24">
        <f t="shared" si="1"/>
        <v>0</v>
      </c>
      <c r="J44" s="25">
        <f t="shared" si="2"/>
        <v>0</v>
      </c>
    </row>
    <row r="45" spans="1:10" ht="14.25" customHeight="1" thickBot="1">
      <c r="A45" s="61"/>
      <c r="B45" s="33"/>
      <c r="C45" s="33"/>
      <c r="D45" s="33"/>
      <c r="E45" s="33"/>
      <c r="F45" s="33"/>
      <c r="G45" s="33"/>
      <c r="H45" s="28" t="s">
        <v>10</v>
      </c>
      <c r="I45" s="62">
        <f>SUM(I5:I44)</f>
        <v>0</v>
      </c>
      <c r="J45" s="30">
        <f>SUM(J5:J44)</f>
        <v>0</v>
      </c>
    </row>
    <row r="46" spans="1:10" ht="12.75">
      <c r="A46" s="1" t="s">
        <v>11</v>
      </c>
      <c r="B46" s="31"/>
      <c r="C46" s="32"/>
      <c r="D46" s="31"/>
      <c r="E46" s="31"/>
      <c r="F46" s="27"/>
      <c r="G46" s="27"/>
      <c r="H46" s="33"/>
      <c r="I46" s="34"/>
      <c r="J46" s="33"/>
    </row>
    <row r="47" spans="1:2" ht="12.75">
      <c r="A47" s="1" t="s">
        <v>12</v>
      </c>
      <c r="B47" s="35"/>
    </row>
    <row r="48" spans="1:2" ht="12.75">
      <c r="A48" s="1"/>
      <c r="B48" s="35"/>
    </row>
    <row r="49" spans="1:6" ht="13.5" thickBot="1">
      <c r="A49" s="3" t="s">
        <v>151</v>
      </c>
      <c r="B49" s="4"/>
      <c r="C49" s="5"/>
      <c r="D49" s="6"/>
      <c r="E49" s="6"/>
      <c r="F49" s="6"/>
    </row>
    <row r="50" spans="1:10" ht="32.25" thickBot="1">
      <c r="A50" s="42" t="s">
        <v>1</v>
      </c>
      <c r="B50" s="43" t="s">
        <v>2</v>
      </c>
      <c r="C50" s="44" t="s">
        <v>3</v>
      </c>
      <c r="D50" s="44" t="s">
        <v>4</v>
      </c>
      <c r="E50" s="44" t="s">
        <v>73</v>
      </c>
      <c r="F50" s="44" t="s">
        <v>5</v>
      </c>
      <c r="G50" s="44" t="s">
        <v>6</v>
      </c>
      <c r="H50" s="44" t="s">
        <v>7</v>
      </c>
      <c r="I50" s="44" t="s">
        <v>8</v>
      </c>
      <c r="J50" s="46" t="s">
        <v>9</v>
      </c>
    </row>
    <row r="51" spans="1:10" ht="15" customHeight="1">
      <c r="A51" s="74">
        <v>1</v>
      </c>
      <c r="B51" s="75" t="s">
        <v>170</v>
      </c>
      <c r="C51" s="8" t="s">
        <v>14</v>
      </c>
      <c r="D51" s="9">
        <v>800</v>
      </c>
      <c r="E51" s="9"/>
      <c r="F51" s="10"/>
      <c r="G51" s="10">
        <f aca="true" t="shared" si="3" ref="G51:G76">F51*H51+F51</f>
        <v>0</v>
      </c>
      <c r="H51" s="11"/>
      <c r="I51" s="12">
        <f aca="true" t="shared" si="4" ref="I51:I76">F51*D51</f>
        <v>0</v>
      </c>
      <c r="J51" s="13">
        <f aca="true" t="shared" si="5" ref="J51:J76">I51*H51+I51</f>
        <v>0</v>
      </c>
    </row>
    <row r="52" spans="1:10" ht="15" customHeight="1">
      <c r="A52" s="76">
        <v>2</v>
      </c>
      <c r="B52" s="77" t="s">
        <v>84</v>
      </c>
      <c r="C52" s="14" t="s">
        <v>14</v>
      </c>
      <c r="D52" s="15">
        <v>24</v>
      </c>
      <c r="E52" s="15"/>
      <c r="F52" s="16"/>
      <c r="G52" s="16">
        <f t="shared" si="3"/>
        <v>0</v>
      </c>
      <c r="H52" s="17"/>
      <c r="I52" s="18">
        <f t="shared" si="4"/>
        <v>0</v>
      </c>
      <c r="J52" s="19">
        <f t="shared" si="5"/>
        <v>0</v>
      </c>
    </row>
    <row r="53" spans="1:10" ht="15" customHeight="1">
      <c r="A53" s="76">
        <v>3</v>
      </c>
      <c r="B53" s="77" t="s">
        <v>59</v>
      </c>
      <c r="C53" s="14" t="s">
        <v>14</v>
      </c>
      <c r="D53" s="15">
        <v>800</v>
      </c>
      <c r="E53" s="15"/>
      <c r="F53" s="16"/>
      <c r="G53" s="16">
        <f t="shared" si="3"/>
        <v>0</v>
      </c>
      <c r="H53" s="17"/>
      <c r="I53" s="18">
        <f t="shared" si="4"/>
        <v>0</v>
      </c>
      <c r="J53" s="19">
        <f t="shared" si="5"/>
        <v>0</v>
      </c>
    </row>
    <row r="54" spans="1:10" ht="15" customHeight="1">
      <c r="A54" s="76">
        <v>4</v>
      </c>
      <c r="B54" s="77" t="s">
        <v>60</v>
      </c>
      <c r="C54" s="14" t="s">
        <v>14</v>
      </c>
      <c r="D54" s="15">
        <v>1850</v>
      </c>
      <c r="E54" s="15"/>
      <c r="F54" s="16"/>
      <c r="G54" s="16">
        <f t="shared" si="3"/>
        <v>0</v>
      </c>
      <c r="H54" s="17"/>
      <c r="I54" s="18">
        <f t="shared" si="4"/>
        <v>0</v>
      </c>
      <c r="J54" s="19">
        <f t="shared" si="5"/>
        <v>0</v>
      </c>
    </row>
    <row r="55" spans="1:10" ht="15" customHeight="1">
      <c r="A55" s="76">
        <v>5</v>
      </c>
      <c r="B55" s="77" t="s">
        <v>234</v>
      </c>
      <c r="C55" s="14" t="s">
        <v>14</v>
      </c>
      <c r="D55" s="15">
        <v>100</v>
      </c>
      <c r="E55" s="15"/>
      <c r="F55" s="16"/>
      <c r="G55" s="16">
        <f t="shared" si="3"/>
        <v>0</v>
      </c>
      <c r="H55" s="17"/>
      <c r="I55" s="18">
        <f t="shared" si="4"/>
        <v>0</v>
      </c>
      <c r="J55" s="19">
        <f t="shared" si="5"/>
        <v>0</v>
      </c>
    </row>
    <row r="56" spans="1:10" ht="15.75" customHeight="1">
      <c r="A56" s="76">
        <v>6</v>
      </c>
      <c r="B56" s="77" t="s">
        <v>184</v>
      </c>
      <c r="C56" s="14" t="s">
        <v>14</v>
      </c>
      <c r="D56" s="15">
        <v>15</v>
      </c>
      <c r="E56" s="15"/>
      <c r="F56" s="16"/>
      <c r="G56" s="16">
        <f t="shared" si="3"/>
        <v>0</v>
      </c>
      <c r="H56" s="17"/>
      <c r="I56" s="18">
        <f t="shared" si="4"/>
        <v>0</v>
      </c>
      <c r="J56" s="19">
        <f t="shared" si="5"/>
        <v>0</v>
      </c>
    </row>
    <row r="57" spans="1:10" ht="15.75" customHeight="1">
      <c r="A57" s="76">
        <v>7</v>
      </c>
      <c r="B57" s="77" t="s">
        <v>15</v>
      </c>
      <c r="C57" s="14" t="s">
        <v>14</v>
      </c>
      <c r="D57" s="15">
        <v>2500</v>
      </c>
      <c r="E57" s="15"/>
      <c r="F57" s="16"/>
      <c r="G57" s="16">
        <f t="shared" si="3"/>
        <v>0</v>
      </c>
      <c r="H57" s="17"/>
      <c r="I57" s="18">
        <f t="shared" si="4"/>
        <v>0</v>
      </c>
      <c r="J57" s="19">
        <f t="shared" si="5"/>
        <v>0</v>
      </c>
    </row>
    <row r="58" spans="1:10" ht="15.75" customHeight="1">
      <c r="A58" s="76">
        <v>8</v>
      </c>
      <c r="B58" s="77" t="s">
        <v>150</v>
      </c>
      <c r="C58" s="14" t="s">
        <v>14</v>
      </c>
      <c r="D58" s="15">
        <v>100</v>
      </c>
      <c r="E58" s="15"/>
      <c r="F58" s="16"/>
      <c r="G58" s="16">
        <f t="shared" si="3"/>
        <v>0</v>
      </c>
      <c r="H58" s="17"/>
      <c r="I58" s="18">
        <f t="shared" si="4"/>
        <v>0</v>
      </c>
      <c r="J58" s="19">
        <f t="shared" si="5"/>
        <v>0</v>
      </c>
    </row>
    <row r="59" spans="1:10" ht="15.75" customHeight="1">
      <c r="A59" s="76">
        <v>9</v>
      </c>
      <c r="B59" s="77" t="s">
        <v>208</v>
      </c>
      <c r="C59" s="14" t="s">
        <v>14</v>
      </c>
      <c r="D59" s="15">
        <v>200</v>
      </c>
      <c r="E59" s="15"/>
      <c r="F59" s="16"/>
      <c r="G59" s="16">
        <f t="shared" si="3"/>
        <v>0</v>
      </c>
      <c r="H59" s="17"/>
      <c r="I59" s="18">
        <f t="shared" si="4"/>
        <v>0</v>
      </c>
      <c r="J59" s="19">
        <f t="shared" si="5"/>
        <v>0</v>
      </c>
    </row>
    <row r="60" spans="1:10" ht="15.75" customHeight="1">
      <c r="A60" s="76">
        <v>10</v>
      </c>
      <c r="B60" s="77" t="s">
        <v>76</v>
      </c>
      <c r="C60" s="14" t="s">
        <v>14</v>
      </c>
      <c r="D60" s="15">
        <v>1400</v>
      </c>
      <c r="E60" s="15"/>
      <c r="F60" s="16"/>
      <c r="G60" s="16">
        <f t="shared" si="3"/>
        <v>0</v>
      </c>
      <c r="H60" s="17"/>
      <c r="I60" s="18">
        <f t="shared" si="4"/>
        <v>0</v>
      </c>
      <c r="J60" s="19">
        <f t="shared" si="5"/>
        <v>0</v>
      </c>
    </row>
    <row r="61" spans="1:10" ht="15.75" customHeight="1">
      <c r="A61" s="76">
        <v>11</v>
      </c>
      <c r="B61" s="77" t="s">
        <v>206</v>
      </c>
      <c r="C61" s="14" t="s">
        <v>14</v>
      </c>
      <c r="D61" s="15">
        <v>300</v>
      </c>
      <c r="E61" s="15"/>
      <c r="F61" s="16"/>
      <c r="G61" s="16">
        <f t="shared" si="3"/>
        <v>0</v>
      </c>
      <c r="H61" s="17"/>
      <c r="I61" s="18">
        <f t="shared" si="4"/>
        <v>0</v>
      </c>
      <c r="J61" s="19">
        <f t="shared" si="5"/>
        <v>0</v>
      </c>
    </row>
    <row r="62" spans="1:10" ht="15.75" customHeight="1">
      <c r="A62" s="76">
        <v>12</v>
      </c>
      <c r="B62" s="77" t="s">
        <v>207</v>
      </c>
      <c r="C62" s="14" t="s">
        <v>14</v>
      </c>
      <c r="D62" s="15">
        <v>170</v>
      </c>
      <c r="E62" s="15"/>
      <c r="F62" s="16"/>
      <c r="G62" s="16">
        <f t="shared" si="3"/>
        <v>0</v>
      </c>
      <c r="H62" s="17"/>
      <c r="I62" s="18">
        <f t="shared" si="4"/>
        <v>0</v>
      </c>
      <c r="J62" s="19">
        <f t="shared" si="5"/>
        <v>0</v>
      </c>
    </row>
    <row r="63" spans="1:10" ht="15.75" customHeight="1">
      <c r="A63" s="76">
        <v>13</v>
      </c>
      <c r="B63" s="77" t="s">
        <v>77</v>
      </c>
      <c r="C63" s="14" t="s">
        <v>14</v>
      </c>
      <c r="D63" s="15">
        <v>70</v>
      </c>
      <c r="E63" s="15"/>
      <c r="F63" s="16"/>
      <c r="G63" s="16">
        <f t="shared" si="3"/>
        <v>0</v>
      </c>
      <c r="H63" s="17"/>
      <c r="I63" s="18">
        <f t="shared" si="4"/>
        <v>0</v>
      </c>
      <c r="J63" s="19">
        <f t="shared" si="5"/>
        <v>0</v>
      </c>
    </row>
    <row r="64" spans="1:10" ht="15.75" customHeight="1">
      <c r="A64" s="76">
        <v>14</v>
      </c>
      <c r="B64" s="77" t="s">
        <v>211</v>
      </c>
      <c r="C64" s="14" t="s">
        <v>14</v>
      </c>
      <c r="D64" s="15">
        <v>50</v>
      </c>
      <c r="E64" s="15"/>
      <c r="F64" s="16"/>
      <c r="G64" s="16">
        <f t="shared" si="3"/>
        <v>0</v>
      </c>
      <c r="H64" s="17"/>
      <c r="I64" s="18">
        <f t="shared" si="4"/>
        <v>0</v>
      </c>
      <c r="J64" s="19">
        <f t="shared" si="5"/>
        <v>0</v>
      </c>
    </row>
    <row r="65" spans="1:10" ht="15.75" customHeight="1">
      <c r="A65" s="76">
        <v>15</v>
      </c>
      <c r="B65" s="77" t="s">
        <v>78</v>
      </c>
      <c r="C65" s="14" t="s">
        <v>14</v>
      </c>
      <c r="D65" s="15">
        <v>20</v>
      </c>
      <c r="E65" s="15"/>
      <c r="F65" s="16"/>
      <c r="G65" s="16">
        <f t="shared" si="3"/>
        <v>0</v>
      </c>
      <c r="H65" s="17"/>
      <c r="I65" s="18">
        <f t="shared" si="4"/>
        <v>0</v>
      </c>
      <c r="J65" s="19">
        <f t="shared" si="5"/>
        <v>0</v>
      </c>
    </row>
    <row r="66" spans="1:10" ht="15.75" customHeight="1">
      <c r="A66" s="76">
        <v>16</v>
      </c>
      <c r="B66" s="77" t="s">
        <v>80</v>
      </c>
      <c r="C66" s="14" t="s">
        <v>14</v>
      </c>
      <c r="D66" s="15">
        <v>15</v>
      </c>
      <c r="E66" s="15"/>
      <c r="F66" s="16"/>
      <c r="G66" s="16">
        <f t="shared" si="3"/>
        <v>0</v>
      </c>
      <c r="H66" s="17"/>
      <c r="I66" s="18">
        <f t="shared" si="4"/>
        <v>0</v>
      </c>
      <c r="J66" s="19">
        <f t="shared" si="5"/>
        <v>0</v>
      </c>
    </row>
    <row r="67" spans="1:10" ht="15.75" customHeight="1">
      <c r="A67" s="76">
        <v>17</v>
      </c>
      <c r="B67" s="94" t="s">
        <v>213</v>
      </c>
      <c r="C67" s="14" t="s">
        <v>14</v>
      </c>
      <c r="D67" s="15">
        <v>70</v>
      </c>
      <c r="E67" s="15"/>
      <c r="F67" s="16"/>
      <c r="G67" s="16">
        <f t="shared" si="3"/>
        <v>0</v>
      </c>
      <c r="H67" s="17"/>
      <c r="I67" s="18">
        <f t="shared" si="4"/>
        <v>0</v>
      </c>
      <c r="J67" s="19">
        <f t="shared" si="5"/>
        <v>0</v>
      </c>
    </row>
    <row r="68" spans="1:10" ht="15.75" customHeight="1">
      <c r="A68" s="76">
        <v>18</v>
      </c>
      <c r="B68" s="77" t="s">
        <v>209</v>
      </c>
      <c r="C68" s="14" t="s">
        <v>14</v>
      </c>
      <c r="D68" s="15">
        <v>50</v>
      </c>
      <c r="E68" s="15"/>
      <c r="F68" s="16"/>
      <c r="G68" s="16">
        <f t="shared" si="3"/>
        <v>0</v>
      </c>
      <c r="H68" s="17"/>
      <c r="I68" s="18">
        <f t="shared" si="4"/>
        <v>0</v>
      </c>
      <c r="J68" s="19">
        <f t="shared" si="5"/>
        <v>0</v>
      </c>
    </row>
    <row r="69" spans="1:10" ht="15.75" customHeight="1">
      <c r="A69" s="76">
        <v>19</v>
      </c>
      <c r="B69" s="77" t="s">
        <v>82</v>
      </c>
      <c r="C69" s="14" t="s">
        <v>14</v>
      </c>
      <c r="D69" s="15">
        <v>20</v>
      </c>
      <c r="E69" s="15"/>
      <c r="F69" s="16"/>
      <c r="G69" s="16">
        <f t="shared" si="3"/>
        <v>0</v>
      </c>
      <c r="H69" s="17"/>
      <c r="I69" s="18">
        <f t="shared" si="4"/>
        <v>0</v>
      </c>
      <c r="J69" s="19">
        <f t="shared" si="5"/>
        <v>0</v>
      </c>
    </row>
    <row r="70" spans="1:10" ht="15.75" customHeight="1">
      <c r="A70" s="76">
        <v>20</v>
      </c>
      <c r="B70" s="77" t="s">
        <v>83</v>
      </c>
      <c r="C70" s="14" t="s">
        <v>14</v>
      </c>
      <c r="D70" s="15">
        <v>15</v>
      </c>
      <c r="E70" s="15"/>
      <c r="F70" s="16"/>
      <c r="G70" s="16">
        <f t="shared" si="3"/>
        <v>0</v>
      </c>
      <c r="H70" s="17"/>
      <c r="I70" s="18">
        <f t="shared" si="4"/>
        <v>0</v>
      </c>
      <c r="J70" s="19">
        <f t="shared" si="5"/>
        <v>0</v>
      </c>
    </row>
    <row r="71" spans="1:10" ht="15.75" customHeight="1">
      <c r="A71" s="76">
        <v>21</v>
      </c>
      <c r="B71" s="77" t="s">
        <v>79</v>
      </c>
      <c r="C71" s="14" t="s">
        <v>14</v>
      </c>
      <c r="D71" s="15">
        <v>20</v>
      </c>
      <c r="E71" s="15"/>
      <c r="F71" s="16"/>
      <c r="G71" s="16">
        <f t="shared" si="3"/>
        <v>0</v>
      </c>
      <c r="H71" s="17"/>
      <c r="I71" s="18">
        <f t="shared" si="4"/>
        <v>0</v>
      </c>
      <c r="J71" s="19">
        <f t="shared" si="5"/>
        <v>0</v>
      </c>
    </row>
    <row r="72" spans="1:10" ht="15.75" customHeight="1">
      <c r="A72" s="76">
        <v>22</v>
      </c>
      <c r="B72" s="77" t="s">
        <v>212</v>
      </c>
      <c r="C72" s="14" t="s">
        <v>14</v>
      </c>
      <c r="D72" s="15">
        <v>150</v>
      </c>
      <c r="E72" s="15"/>
      <c r="F72" s="16"/>
      <c r="G72" s="16">
        <f t="shared" si="3"/>
        <v>0</v>
      </c>
      <c r="H72" s="17"/>
      <c r="I72" s="18">
        <f t="shared" si="4"/>
        <v>0</v>
      </c>
      <c r="J72" s="19">
        <f t="shared" si="5"/>
        <v>0</v>
      </c>
    </row>
    <row r="73" spans="1:10" ht="15.75" customHeight="1">
      <c r="A73" s="76">
        <v>23</v>
      </c>
      <c r="B73" s="77" t="s">
        <v>233</v>
      </c>
      <c r="C73" s="14" t="s">
        <v>14</v>
      </c>
      <c r="D73" s="15">
        <v>1000</v>
      </c>
      <c r="E73" s="15"/>
      <c r="F73" s="16"/>
      <c r="G73" s="16">
        <f t="shared" si="3"/>
        <v>0</v>
      </c>
      <c r="H73" s="17"/>
      <c r="I73" s="18">
        <f t="shared" si="4"/>
        <v>0</v>
      </c>
      <c r="J73" s="19">
        <f t="shared" si="5"/>
        <v>0</v>
      </c>
    </row>
    <row r="74" spans="1:10" ht="15.75" customHeight="1">
      <c r="A74" s="76">
        <v>24</v>
      </c>
      <c r="B74" s="77" t="s">
        <v>152</v>
      </c>
      <c r="C74" s="14" t="s">
        <v>14</v>
      </c>
      <c r="D74" s="15">
        <v>300</v>
      </c>
      <c r="E74" s="15"/>
      <c r="F74" s="16"/>
      <c r="G74" s="16">
        <f t="shared" si="3"/>
        <v>0</v>
      </c>
      <c r="H74" s="17"/>
      <c r="I74" s="18">
        <f t="shared" si="4"/>
        <v>0</v>
      </c>
      <c r="J74" s="19">
        <f t="shared" si="5"/>
        <v>0</v>
      </c>
    </row>
    <row r="75" spans="1:10" ht="15" customHeight="1">
      <c r="A75" s="76">
        <v>25</v>
      </c>
      <c r="B75" s="77" t="s">
        <v>210</v>
      </c>
      <c r="C75" s="14" t="s">
        <v>14</v>
      </c>
      <c r="D75" s="15">
        <v>50</v>
      </c>
      <c r="E75" s="15"/>
      <c r="F75" s="16"/>
      <c r="G75" s="16">
        <f t="shared" si="3"/>
        <v>0</v>
      </c>
      <c r="H75" s="17"/>
      <c r="I75" s="18">
        <f t="shared" si="4"/>
        <v>0</v>
      </c>
      <c r="J75" s="19">
        <f t="shared" si="5"/>
        <v>0</v>
      </c>
    </row>
    <row r="76" spans="1:10" ht="15" customHeight="1" thickBot="1">
      <c r="A76" s="78">
        <v>26</v>
      </c>
      <c r="B76" s="79" t="s">
        <v>81</v>
      </c>
      <c r="C76" s="20" t="s">
        <v>14</v>
      </c>
      <c r="D76" s="21">
        <v>15</v>
      </c>
      <c r="E76" s="21"/>
      <c r="F76" s="22"/>
      <c r="G76" s="22">
        <f t="shared" si="3"/>
        <v>0</v>
      </c>
      <c r="H76" s="23"/>
      <c r="I76" s="24">
        <f t="shared" si="4"/>
        <v>0</v>
      </c>
      <c r="J76" s="25">
        <f t="shared" si="5"/>
        <v>0</v>
      </c>
    </row>
    <row r="77" spans="1:10" ht="13.5" thickBot="1">
      <c r="A77" s="26"/>
      <c r="B77" s="27"/>
      <c r="C77" s="27"/>
      <c r="D77" s="27"/>
      <c r="E77" s="27"/>
      <c r="F77" s="27"/>
      <c r="G77" s="27"/>
      <c r="H77" s="28" t="s">
        <v>10</v>
      </c>
      <c r="I77" s="29">
        <f>SUM(I52:I76)</f>
        <v>0</v>
      </c>
      <c r="J77" s="30">
        <f>SUM(J52:J76)</f>
        <v>0</v>
      </c>
    </row>
    <row r="78" spans="1:10" ht="12.75">
      <c r="A78" s="1" t="s">
        <v>11</v>
      </c>
      <c r="B78" s="31"/>
      <c r="C78" s="32"/>
      <c r="D78" s="31"/>
      <c r="E78" s="31"/>
      <c r="F78" s="27"/>
      <c r="G78" s="27"/>
      <c r="H78" s="33"/>
      <c r="I78" s="34"/>
      <c r="J78" s="33"/>
    </row>
    <row r="79" spans="1:2" ht="12.75">
      <c r="A79" s="1" t="s">
        <v>12</v>
      </c>
      <c r="B79" s="35"/>
    </row>
    <row r="80" spans="1:2" ht="12.75">
      <c r="A80" s="1"/>
      <c r="B80" s="35"/>
    </row>
    <row r="81" spans="1:6" ht="13.5" thickBot="1">
      <c r="A81" s="5" t="s">
        <v>235</v>
      </c>
      <c r="B81" s="6"/>
      <c r="C81" s="5"/>
      <c r="D81" s="6"/>
      <c r="E81" s="6"/>
      <c r="F81" s="6"/>
    </row>
    <row r="82" spans="1:10" ht="32.25" thickBot="1">
      <c r="A82" s="42" t="s">
        <v>1</v>
      </c>
      <c r="B82" s="43" t="s">
        <v>2</v>
      </c>
      <c r="C82" s="44" t="s">
        <v>3</v>
      </c>
      <c r="D82" s="44" t="s">
        <v>4</v>
      </c>
      <c r="E82" s="44" t="s">
        <v>73</v>
      </c>
      <c r="F82" s="44" t="s">
        <v>5</v>
      </c>
      <c r="G82" s="44" t="s">
        <v>6</v>
      </c>
      <c r="H82" s="44" t="s">
        <v>7</v>
      </c>
      <c r="I82" s="44" t="s">
        <v>8</v>
      </c>
      <c r="J82" s="46" t="s">
        <v>9</v>
      </c>
    </row>
    <row r="83" spans="1:10" s="6" customFormat="1" ht="13.5" customHeight="1">
      <c r="A83" s="84">
        <v>1</v>
      </c>
      <c r="B83" s="80" t="s">
        <v>85</v>
      </c>
      <c r="C83" s="36" t="s">
        <v>13</v>
      </c>
      <c r="D83" s="37">
        <v>3000</v>
      </c>
      <c r="E83" s="37"/>
      <c r="F83" s="55"/>
      <c r="G83" s="55">
        <f aca="true" t="shared" si="6" ref="G83:G100">F83*H83+F83</f>
        <v>0</v>
      </c>
      <c r="H83" s="56"/>
      <c r="I83" s="57">
        <f aca="true" t="shared" si="7" ref="I83:I100">F83*D83</f>
        <v>0</v>
      </c>
      <c r="J83" s="58">
        <f aca="true" t="shared" si="8" ref="J83:J100">I83*H83+I83</f>
        <v>0</v>
      </c>
    </row>
    <row r="84" spans="1:10" s="6" customFormat="1" ht="38.25" customHeight="1">
      <c r="A84" s="82">
        <v>2</v>
      </c>
      <c r="B84" s="81" t="s">
        <v>145</v>
      </c>
      <c r="C84" s="38" t="s">
        <v>13</v>
      </c>
      <c r="D84" s="39">
        <v>550</v>
      </c>
      <c r="E84" s="39"/>
      <c r="F84" s="45"/>
      <c r="G84" s="45">
        <f t="shared" si="6"/>
        <v>0</v>
      </c>
      <c r="H84" s="47"/>
      <c r="I84" s="48">
        <f t="shared" si="7"/>
        <v>0</v>
      </c>
      <c r="J84" s="49">
        <f t="shared" si="8"/>
        <v>0</v>
      </c>
    </row>
    <row r="85" spans="1:10" s="6" customFormat="1" ht="48" customHeight="1">
      <c r="A85" s="82">
        <v>3</v>
      </c>
      <c r="B85" s="81" t="s">
        <v>171</v>
      </c>
      <c r="C85" s="38" t="s">
        <v>13</v>
      </c>
      <c r="D85" s="39">
        <v>4000</v>
      </c>
      <c r="E85" s="39"/>
      <c r="F85" s="45"/>
      <c r="G85" s="45">
        <f t="shared" si="6"/>
        <v>0</v>
      </c>
      <c r="H85" s="47"/>
      <c r="I85" s="48">
        <f t="shared" si="7"/>
        <v>0</v>
      </c>
      <c r="J85" s="49">
        <f t="shared" si="8"/>
        <v>0</v>
      </c>
    </row>
    <row r="86" spans="1:10" s="6" customFormat="1" ht="12.75" customHeight="1">
      <c r="A86" s="82">
        <v>4</v>
      </c>
      <c r="B86" s="81" t="s">
        <v>215</v>
      </c>
      <c r="C86" s="38" t="s">
        <v>13</v>
      </c>
      <c r="D86" s="39">
        <v>3200</v>
      </c>
      <c r="E86" s="39"/>
      <c r="F86" s="45"/>
      <c r="G86" s="45">
        <f t="shared" si="6"/>
        <v>0</v>
      </c>
      <c r="H86" s="47"/>
      <c r="I86" s="48">
        <f t="shared" si="7"/>
        <v>0</v>
      </c>
      <c r="J86" s="49">
        <f t="shared" si="8"/>
        <v>0</v>
      </c>
    </row>
    <row r="87" spans="1:10" ht="45" customHeight="1">
      <c r="A87" s="82">
        <v>5</v>
      </c>
      <c r="B87" s="81" t="s">
        <v>146</v>
      </c>
      <c r="C87" s="38" t="s">
        <v>13</v>
      </c>
      <c r="D87" s="39">
        <v>3600</v>
      </c>
      <c r="E87" s="39"/>
      <c r="F87" s="45"/>
      <c r="G87" s="45">
        <f t="shared" si="6"/>
        <v>0</v>
      </c>
      <c r="H87" s="47"/>
      <c r="I87" s="48">
        <f t="shared" si="7"/>
        <v>0</v>
      </c>
      <c r="J87" s="49">
        <f t="shared" si="8"/>
        <v>0</v>
      </c>
    </row>
    <row r="88" spans="1:10" ht="23.25" customHeight="1">
      <c r="A88" s="82">
        <v>6</v>
      </c>
      <c r="B88" s="81" t="s">
        <v>237</v>
      </c>
      <c r="C88" s="38" t="s">
        <v>16</v>
      </c>
      <c r="D88" s="39">
        <v>3000</v>
      </c>
      <c r="E88" s="39"/>
      <c r="F88" s="45"/>
      <c r="G88" s="45">
        <f t="shared" si="6"/>
        <v>0</v>
      </c>
      <c r="H88" s="47"/>
      <c r="I88" s="48">
        <f t="shared" si="7"/>
        <v>0</v>
      </c>
      <c r="J88" s="49">
        <f t="shared" si="8"/>
        <v>0</v>
      </c>
    </row>
    <row r="89" spans="1:10" ht="23.25" customHeight="1">
      <c r="A89" s="82">
        <v>7</v>
      </c>
      <c r="B89" s="81" t="s">
        <v>238</v>
      </c>
      <c r="C89" s="38" t="s">
        <v>16</v>
      </c>
      <c r="D89" s="39">
        <v>3200</v>
      </c>
      <c r="E89" s="39"/>
      <c r="F89" s="45"/>
      <c r="G89" s="45">
        <f t="shared" si="6"/>
        <v>0</v>
      </c>
      <c r="H89" s="47"/>
      <c r="I89" s="48">
        <f t="shared" si="7"/>
        <v>0</v>
      </c>
      <c r="J89" s="49">
        <f t="shared" si="8"/>
        <v>0</v>
      </c>
    </row>
    <row r="90" spans="1:10" ht="12.75" customHeight="1">
      <c r="A90" s="82">
        <v>8</v>
      </c>
      <c r="B90" s="81" t="s">
        <v>236</v>
      </c>
      <c r="C90" s="38" t="s">
        <v>13</v>
      </c>
      <c r="D90" s="39">
        <v>2600</v>
      </c>
      <c r="E90" s="39"/>
      <c r="F90" s="45"/>
      <c r="G90" s="45">
        <f t="shared" si="6"/>
        <v>0</v>
      </c>
      <c r="H90" s="47"/>
      <c r="I90" s="48">
        <f t="shared" si="7"/>
        <v>0</v>
      </c>
      <c r="J90" s="49">
        <f t="shared" si="8"/>
        <v>0</v>
      </c>
    </row>
    <row r="91" spans="1:10" ht="27.75" customHeight="1">
      <c r="A91" s="82">
        <v>10</v>
      </c>
      <c r="B91" s="81" t="s">
        <v>185</v>
      </c>
      <c r="C91" s="38" t="s">
        <v>13</v>
      </c>
      <c r="D91" s="39">
        <v>220</v>
      </c>
      <c r="E91" s="39"/>
      <c r="F91" s="45"/>
      <c r="G91" s="45">
        <f t="shared" si="6"/>
        <v>0</v>
      </c>
      <c r="H91" s="47"/>
      <c r="I91" s="48">
        <f t="shared" si="7"/>
        <v>0</v>
      </c>
      <c r="J91" s="49">
        <f t="shared" si="8"/>
        <v>0</v>
      </c>
    </row>
    <row r="92" spans="1:10" ht="26.25" customHeight="1">
      <c r="A92" s="82">
        <v>11</v>
      </c>
      <c r="B92" s="81" t="s">
        <v>186</v>
      </c>
      <c r="C92" s="38" t="s">
        <v>13</v>
      </c>
      <c r="D92" s="39">
        <v>300</v>
      </c>
      <c r="E92" s="39"/>
      <c r="F92" s="45"/>
      <c r="G92" s="45">
        <f t="shared" si="6"/>
        <v>0</v>
      </c>
      <c r="H92" s="47"/>
      <c r="I92" s="48">
        <f t="shared" si="7"/>
        <v>0</v>
      </c>
      <c r="J92" s="49">
        <f t="shared" si="8"/>
        <v>0</v>
      </c>
    </row>
    <row r="93" spans="1:10" ht="13.5" customHeight="1">
      <c r="A93" s="82">
        <v>12</v>
      </c>
      <c r="B93" s="81" t="s">
        <v>23</v>
      </c>
      <c r="C93" s="38" t="s">
        <v>14</v>
      </c>
      <c r="D93" s="39">
        <v>400</v>
      </c>
      <c r="E93" s="39"/>
      <c r="F93" s="45"/>
      <c r="G93" s="45">
        <f t="shared" si="6"/>
        <v>0</v>
      </c>
      <c r="H93" s="47"/>
      <c r="I93" s="48">
        <f t="shared" si="7"/>
        <v>0</v>
      </c>
      <c r="J93" s="49">
        <f t="shared" si="8"/>
        <v>0</v>
      </c>
    </row>
    <row r="94" spans="1:10" ht="12.75" customHeight="1">
      <c r="A94" s="82">
        <v>13</v>
      </c>
      <c r="B94" s="81" t="s">
        <v>172</v>
      </c>
      <c r="C94" s="38" t="s">
        <v>14</v>
      </c>
      <c r="D94" s="39">
        <v>20</v>
      </c>
      <c r="E94" s="39"/>
      <c r="F94" s="45"/>
      <c r="G94" s="45">
        <f t="shared" si="6"/>
        <v>0</v>
      </c>
      <c r="H94" s="47"/>
      <c r="I94" s="48">
        <f t="shared" si="7"/>
        <v>0</v>
      </c>
      <c r="J94" s="49">
        <f t="shared" si="8"/>
        <v>0</v>
      </c>
    </row>
    <row r="95" spans="1:10" ht="37.5" customHeight="1">
      <c r="A95" s="82">
        <v>14</v>
      </c>
      <c r="B95" s="81" t="s">
        <v>173</v>
      </c>
      <c r="C95" s="38" t="s">
        <v>13</v>
      </c>
      <c r="D95" s="39">
        <v>700</v>
      </c>
      <c r="E95" s="39"/>
      <c r="F95" s="45"/>
      <c r="G95" s="45">
        <f t="shared" si="6"/>
        <v>0</v>
      </c>
      <c r="H95" s="47"/>
      <c r="I95" s="48">
        <f t="shared" si="7"/>
        <v>0</v>
      </c>
      <c r="J95" s="49">
        <f t="shared" si="8"/>
        <v>0</v>
      </c>
    </row>
    <row r="96" spans="1:10" ht="33.75" customHeight="1">
      <c r="A96" s="82">
        <v>15</v>
      </c>
      <c r="B96" s="81" t="s">
        <v>147</v>
      </c>
      <c r="C96" s="38" t="s">
        <v>13</v>
      </c>
      <c r="D96" s="39">
        <v>3000</v>
      </c>
      <c r="E96" s="39"/>
      <c r="F96" s="45"/>
      <c r="G96" s="45">
        <f t="shared" si="6"/>
        <v>0</v>
      </c>
      <c r="H96" s="47"/>
      <c r="I96" s="48">
        <f t="shared" si="7"/>
        <v>0</v>
      </c>
      <c r="J96" s="49">
        <f t="shared" si="8"/>
        <v>0</v>
      </c>
    </row>
    <row r="97" spans="1:10" ht="15.75" customHeight="1">
      <c r="A97" s="82">
        <v>16</v>
      </c>
      <c r="B97" s="81" t="s">
        <v>214</v>
      </c>
      <c r="C97" s="39" t="s">
        <v>13</v>
      </c>
      <c r="D97" s="39">
        <v>120</v>
      </c>
      <c r="E97" s="39"/>
      <c r="F97" s="45"/>
      <c r="G97" s="45">
        <f t="shared" si="6"/>
        <v>0</v>
      </c>
      <c r="H97" s="47"/>
      <c r="I97" s="48">
        <f t="shared" si="7"/>
        <v>0</v>
      </c>
      <c r="J97" s="49">
        <f t="shared" si="8"/>
        <v>0</v>
      </c>
    </row>
    <row r="98" spans="1:10" ht="16.5" customHeight="1">
      <c r="A98" s="82">
        <v>17</v>
      </c>
      <c r="B98" s="81" t="s">
        <v>87</v>
      </c>
      <c r="C98" s="38" t="s">
        <v>13</v>
      </c>
      <c r="D98" s="39">
        <v>800</v>
      </c>
      <c r="E98" s="39"/>
      <c r="F98" s="45"/>
      <c r="G98" s="45">
        <f t="shared" si="6"/>
        <v>0</v>
      </c>
      <c r="H98" s="47"/>
      <c r="I98" s="48">
        <f t="shared" si="7"/>
        <v>0</v>
      </c>
      <c r="J98" s="49">
        <f t="shared" si="8"/>
        <v>0</v>
      </c>
    </row>
    <row r="99" spans="1:10" ht="16.5" customHeight="1">
      <c r="A99" s="82">
        <v>18</v>
      </c>
      <c r="B99" s="81" t="s">
        <v>86</v>
      </c>
      <c r="C99" s="38" t="s">
        <v>13</v>
      </c>
      <c r="D99" s="39">
        <v>200</v>
      </c>
      <c r="E99" s="39"/>
      <c r="F99" s="45"/>
      <c r="G99" s="45">
        <f t="shared" si="6"/>
        <v>0</v>
      </c>
      <c r="H99" s="47"/>
      <c r="I99" s="48">
        <f t="shared" si="7"/>
        <v>0</v>
      </c>
      <c r="J99" s="49">
        <f t="shared" si="8"/>
        <v>0</v>
      </c>
    </row>
    <row r="100" spans="1:10" ht="28.5" customHeight="1" thickBot="1">
      <c r="A100" s="87">
        <v>19</v>
      </c>
      <c r="B100" s="83" t="s">
        <v>148</v>
      </c>
      <c r="C100" s="40" t="s">
        <v>14</v>
      </c>
      <c r="D100" s="41">
        <v>500</v>
      </c>
      <c r="E100" s="41"/>
      <c r="F100" s="50"/>
      <c r="G100" s="50">
        <f t="shared" si="6"/>
        <v>0</v>
      </c>
      <c r="H100" s="51"/>
      <c r="I100" s="52">
        <f t="shared" si="7"/>
        <v>0</v>
      </c>
      <c r="J100" s="53">
        <f t="shared" si="8"/>
        <v>0</v>
      </c>
    </row>
    <row r="101" spans="2:10" ht="13.5" thickBot="1">
      <c r="B101" s="27"/>
      <c r="C101" s="27"/>
      <c r="D101" s="27"/>
      <c r="E101" s="27"/>
      <c r="F101" s="27"/>
      <c r="G101" s="27"/>
      <c r="H101" s="28" t="s">
        <v>10</v>
      </c>
      <c r="I101" s="29">
        <f>SUM(I83:I100)</f>
        <v>0</v>
      </c>
      <c r="J101" s="30">
        <f>SUM(J83:J100)</f>
        <v>0</v>
      </c>
    </row>
    <row r="102" spans="1:10" ht="12.75">
      <c r="A102" s="1" t="s">
        <v>11</v>
      </c>
      <c r="B102" s="31"/>
      <c r="C102" s="32"/>
      <c r="D102" s="31"/>
      <c r="E102" s="31"/>
      <c r="F102" s="27"/>
      <c r="G102" s="27"/>
      <c r="H102" s="33"/>
      <c r="I102" s="34"/>
      <c r="J102" s="33"/>
    </row>
    <row r="103" spans="1:10" ht="12.75">
      <c r="A103" s="1" t="s">
        <v>12</v>
      </c>
      <c r="B103" s="31"/>
      <c r="C103" s="32"/>
      <c r="D103" s="31"/>
      <c r="E103" s="31"/>
      <c r="F103" s="27"/>
      <c r="G103" s="27"/>
      <c r="H103" s="33"/>
      <c r="I103" s="34"/>
      <c r="J103" s="33"/>
    </row>
    <row r="104" spans="1:10" ht="12.75">
      <c r="A104" s="1"/>
      <c r="B104" s="31"/>
      <c r="C104" s="32"/>
      <c r="D104" s="31"/>
      <c r="E104" s="31"/>
      <c r="F104" s="27"/>
      <c r="G104" s="27"/>
      <c r="H104" s="33"/>
      <c r="I104" s="34"/>
      <c r="J104" s="33"/>
    </row>
    <row r="105" spans="1:10" ht="13.5" thickBot="1">
      <c r="A105" s="63" t="s">
        <v>244</v>
      </c>
      <c r="B105" s="64"/>
      <c r="C105" s="63"/>
      <c r="D105" s="64"/>
      <c r="E105" s="64"/>
      <c r="F105" s="64"/>
      <c r="G105" s="65"/>
      <c r="H105" s="65"/>
      <c r="I105" s="65"/>
      <c r="J105" s="65"/>
    </row>
    <row r="106" spans="1:10" ht="34.5" thickBot="1">
      <c r="A106" s="66" t="s">
        <v>1</v>
      </c>
      <c r="B106" s="67" t="s">
        <v>2</v>
      </c>
      <c r="C106" s="68" t="s">
        <v>3</v>
      </c>
      <c r="D106" s="68" t="s">
        <v>4</v>
      </c>
      <c r="E106" s="68" t="s">
        <v>73</v>
      </c>
      <c r="F106" s="68" t="s">
        <v>5</v>
      </c>
      <c r="G106" s="68" t="s">
        <v>6</v>
      </c>
      <c r="H106" s="68" t="s">
        <v>7</v>
      </c>
      <c r="I106" s="68" t="s">
        <v>8</v>
      </c>
      <c r="J106" s="69" t="s">
        <v>9</v>
      </c>
    </row>
    <row r="107" spans="1:10" ht="24" customHeight="1">
      <c r="A107" s="74">
        <v>1</v>
      </c>
      <c r="B107" s="85" t="s">
        <v>126</v>
      </c>
      <c r="C107" s="36" t="s">
        <v>13</v>
      </c>
      <c r="D107" s="37">
        <v>110</v>
      </c>
      <c r="E107" s="37"/>
      <c r="F107" s="10"/>
      <c r="G107" s="10">
        <f aca="true" t="shared" si="9" ref="G107:G140">F107*H107+F107</f>
        <v>0</v>
      </c>
      <c r="H107" s="11"/>
      <c r="I107" s="12">
        <f aca="true" t="shared" si="10" ref="I107:I140">F107*D107</f>
        <v>0</v>
      </c>
      <c r="J107" s="13">
        <f aca="true" t="shared" si="11" ref="J107:J140">I107*H107+I107</f>
        <v>0</v>
      </c>
    </row>
    <row r="108" spans="1:10" ht="12.75" customHeight="1">
      <c r="A108" s="76">
        <v>2</v>
      </c>
      <c r="B108" s="81" t="s">
        <v>217</v>
      </c>
      <c r="C108" s="38" t="s">
        <v>13</v>
      </c>
      <c r="D108" s="39">
        <v>35</v>
      </c>
      <c r="E108" s="39"/>
      <c r="F108" s="16"/>
      <c r="G108" s="16">
        <f t="shared" si="9"/>
        <v>0</v>
      </c>
      <c r="H108" s="17"/>
      <c r="I108" s="18">
        <f t="shared" si="10"/>
        <v>0</v>
      </c>
      <c r="J108" s="19">
        <f t="shared" si="11"/>
        <v>0</v>
      </c>
    </row>
    <row r="109" spans="1:10" ht="21.75" customHeight="1">
      <c r="A109" s="76">
        <v>3</v>
      </c>
      <c r="B109" s="88" t="s">
        <v>191</v>
      </c>
      <c r="C109" s="38" t="s">
        <v>13</v>
      </c>
      <c r="D109" s="39">
        <v>150</v>
      </c>
      <c r="E109" s="39"/>
      <c r="F109" s="16"/>
      <c r="G109" s="16">
        <f t="shared" si="9"/>
        <v>0</v>
      </c>
      <c r="H109" s="17"/>
      <c r="I109" s="18">
        <f t="shared" si="10"/>
        <v>0</v>
      </c>
      <c r="J109" s="19">
        <f t="shared" si="11"/>
        <v>0</v>
      </c>
    </row>
    <row r="110" spans="1:10" ht="22.5" customHeight="1">
      <c r="A110" s="76">
        <v>4</v>
      </c>
      <c r="B110" s="88" t="s">
        <v>153</v>
      </c>
      <c r="C110" s="38" t="s">
        <v>13</v>
      </c>
      <c r="D110" s="39">
        <v>30</v>
      </c>
      <c r="E110" s="39"/>
      <c r="F110" s="16"/>
      <c r="G110" s="16">
        <f t="shared" si="9"/>
        <v>0</v>
      </c>
      <c r="H110" s="17"/>
      <c r="I110" s="18">
        <f t="shared" si="10"/>
        <v>0</v>
      </c>
      <c r="J110" s="19">
        <f t="shared" si="11"/>
        <v>0</v>
      </c>
    </row>
    <row r="111" spans="1:10" ht="14.25" customHeight="1">
      <c r="A111" s="76">
        <v>5</v>
      </c>
      <c r="B111" s="86" t="s">
        <v>143</v>
      </c>
      <c r="C111" s="38" t="s">
        <v>13</v>
      </c>
      <c r="D111" s="39">
        <v>30</v>
      </c>
      <c r="E111" s="39"/>
      <c r="F111" s="45"/>
      <c r="G111" s="16">
        <f t="shared" si="9"/>
        <v>0</v>
      </c>
      <c r="H111" s="17"/>
      <c r="I111" s="18">
        <f t="shared" si="10"/>
        <v>0</v>
      </c>
      <c r="J111" s="19">
        <f t="shared" si="11"/>
        <v>0</v>
      </c>
    </row>
    <row r="112" spans="1:10" ht="24.75" customHeight="1">
      <c r="A112" s="76">
        <v>6</v>
      </c>
      <c r="B112" s="81" t="s">
        <v>125</v>
      </c>
      <c r="C112" s="38" t="s">
        <v>13</v>
      </c>
      <c r="D112" s="39">
        <v>110</v>
      </c>
      <c r="E112" s="39"/>
      <c r="F112" s="45"/>
      <c r="G112" s="16">
        <f t="shared" si="9"/>
        <v>0</v>
      </c>
      <c r="H112" s="17"/>
      <c r="I112" s="18">
        <f t="shared" si="10"/>
        <v>0</v>
      </c>
      <c r="J112" s="19">
        <f t="shared" si="11"/>
        <v>0</v>
      </c>
    </row>
    <row r="113" spans="1:10" ht="12" customHeight="1">
      <c r="A113" s="76">
        <v>7</v>
      </c>
      <c r="B113" s="81" t="s">
        <v>242</v>
      </c>
      <c r="C113" s="38" t="s">
        <v>13</v>
      </c>
      <c r="D113" s="39">
        <v>300</v>
      </c>
      <c r="E113" s="39"/>
      <c r="F113" s="16"/>
      <c r="G113" s="16">
        <f t="shared" si="9"/>
        <v>0</v>
      </c>
      <c r="H113" s="17"/>
      <c r="I113" s="18">
        <f t="shared" si="10"/>
        <v>0</v>
      </c>
      <c r="J113" s="19">
        <f t="shared" si="11"/>
        <v>0</v>
      </c>
    </row>
    <row r="114" spans="1:10" ht="51.75" customHeight="1">
      <c r="A114" s="76">
        <v>8</v>
      </c>
      <c r="B114" s="81" t="s">
        <v>174</v>
      </c>
      <c r="C114" s="38" t="s">
        <v>24</v>
      </c>
      <c r="D114" s="39">
        <v>20</v>
      </c>
      <c r="E114" s="39"/>
      <c r="F114" s="45"/>
      <c r="G114" s="16">
        <f t="shared" si="9"/>
        <v>0</v>
      </c>
      <c r="H114" s="17"/>
      <c r="I114" s="18">
        <f t="shared" si="10"/>
        <v>0</v>
      </c>
      <c r="J114" s="19">
        <f t="shared" si="11"/>
        <v>0</v>
      </c>
    </row>
    <row r="115" spans="1:10" ht="15.75" customHeight="1">
      <c r="A115" s="76">
        <v>9</v>
      </c>
      <c r="B115" s="81" t="s">
        <v>122</v>
      </c>
      <c r="C115" s="38" t="s">
        <v>13</v>
      </c>
      <c r="D115" s="39">
        <v>20</v>
      </c>
      <c r="E115" s="39"/>
      <c r="F115" s="45"/>
      <c r="G115" s="16">
        <f t="shared" si="9"/>
        <v>0</v>
      </c>
      <c r="H115" s="47"/>
      <c r="I115" s="18">
        <f t="shared" si="10"/>
        <v>0</v>
      </c>
      <c r="J115" s="19">
        <f t="shared" si="11"/>
        <v>0</v>
      </c>
    </row>
    <row r="116" spans="1:10" ht="23.25" customHeight="1">
      <c r="A116" s="76">
        <v>10</v>
      </c>
      <c r="B116" s="81" t="s">
        <v>120</v>
      </c>
      <c r="C116" s="38" t="s">
        <v>13</v>
      </c>
      <c r="D116" s="39">
        <v>125</v>
      </c>
      <c r="E116" s="39"/>
      <c r="F116" s="45"/>
      <c r="G116" s="16">
        <f t="shared" si="9"/>
        <v>0</v>
      </c>
      <c r="H116" s="17"/>
      <c r="I116" s="18">
        <f t="shared" si="10"/>
        <v>0</v>
      </c>
      <c r="J116" s="19">
        <f t="shared" si="11"/>
        <v>0</v>
      </c>
    </row>
    <row r="117" spans="1:10" ht="14.25" customHeight="1">
      <c r="A117" s="76">
        <v>11</v>
      </c>
      <c r="B117" s="81" t="s">
        <v>18</v>
      </c>
      <c r="C117" s="38" t="s">
        <v>14</v>
      </c>
      <c r="D117" s="39">
        <v>1500</v>
      </c>
      <c r="E117" s="39"/>
      <c r="F117" s="45"/>
      <c r="G117" s="16">
        <f t="shared" si="9"/>
        <v>0</v>
      </c>
      <c r="H117" s="17"/>
      <c r="I117" s="18">
        <f t="shared" si="10"/>
        <v>0</v>
      </c>
      <c r="J117" s="19">
        <f t="shared" si="11"/>
        <v>0</v>
      </c>
    </row>
    <row r="118" spans="1:10" ht="15" customHeight="1">
      <c r="A118" s="76">
        <v>12</v>
      </c>
      <c r="B118" s="81" t="s">
        <v>133</v>
      </c>
      <c r="C118" s="38" t="s">
        <v>13</v>
      </c>
      <c r="D118" s="39">
        <v>100</v>
      </c>
      <c r="E118" s="39"/>
      <c r="F118" s="45"/>
      <c r="G118" s="16">
        <f t="shared" si="9"/>
        <v>0</v>
      </c>
      <c r="H118" s="17"/>
      <c r="I118" s="18">
        <f t="shared" si="10"/>
        <v>0</v>
      </c>
      <c r="J118" s="19">
        <f t="shared" si="11"/>
        <v>0</v>
      </c>
    </row>
    <row r="119" spans="1:10" ht="14.25" customHeight="1">
      <c r="A119" s="76">
        <v>13</v>
      </c>
      <c r="B119" s="81" t="s">
        <v>20</v>
      </c>
      <c r="C119" s="38" t="s">
        <v>13</v>
      </c>
      <c r="D119" s="39">
        <v>40</v>
      </c>
      <c r="E119" s="39"/>
      <c r="F119" s="45"/>
      <c r="G119" s="16">
        <f t="shared" si="9"/>
        <v>0</v>
      </c>
      <c r="H119" s="17"/>
      <c r="I119" s="18">
        <f t="shared" si="10"/>
        <v>0</v>
      </c>
      <c r="J119" s="19">
        <f t="shared" si="11"/>
        <v>0</v>
      </c>
    </row>
    <row r="120" spans="1:10" ht="47.25" customHeight="1">
      <c r="A120" s="76">
        <v>14</v>
      </c>
      <c r="B120" s="81" t="s">
        <v>128</v>
      </c>
      <c r="C120" s="38" t="s">
        <v>13</v>
      </c>
      <c r="D120" s="39">
        <v>320</v>
      </c>
      <c r="E120" s="39"/>
      <c r="F120" s="45"/>
      <c r="G120" s="16">
        <f t="shared" si="9"/>
        <v>0</v>
      </c>
      <c r="H120" s="17"/>
      <c r="I120" s="18">
        <f t="shared" si="10"/>
        <v>0</v>
      </c>
      <c r="J120" s="19">
        <f t="shared" si="11"/>
        <v>0</v>
      </c>
    </row>
    <row r="121" spans="1:10" ht="15.75" customHeight="1">
      <c r="A121" s="76">
        <v>15</v>
      </c>
      <c r="B121" s="89" t="s">
        <v>111</v>
      </c>
      <c r="C121" s="38" t="s">
        <v>14</v>
      </c>
      <c r="D121" s="39">
        <v>80</v>
      </c>
      <c r="E121" s="39"/>
      <c r="F121" s="45"/>
      <c r="G121" s="16">
        <f t="shared" si="9"/>
        <v>0</v>
      </c>
      <c r="H121" s="17"/>
      <c r="I121" s="18">
        <f t="shared" si="10"/>
        <v>0</v>
      </c>
      <c r="J121" s="19">
        <f t="shared" si="11"/>
        <v>0</v>
      </c>
    </row>
    <row r="122" spans="1:10" ht="16.5" customHeight="1">
      <c r="A122" s="76">
        <v>16</v>
      </c>
      <c r="B122" s="77" t="s">
        <v>67</v>
      </c>
      <c r="C122" s="38" t="s">
        <v>13</v>
      </c>
      <c r="D122" s="39">
        <v>250</v>
      </c>
      <c r="E122" s="39"/>
      <c r="F122" s="16"/>
      <c r="G122" s="16">
        <f t="shared" si="9"/>
        <v>0</v>
      </c>
      <c r="H122" s="47"/>
      <c r="I122" s="18">
        <f t="shared" si="10"/>
        <v>0</v>
      </c>
      <c r="J122" s="19">
        <f t="shared" si="11"/>
        <v>0</v>
      </c>
    </row>
    <row r="123" spans="1:10" ht="12.75">
      <c r="A123" s="76">
        <v>17</v>
      </c>
      <c r="B123" s="81" t="s">
        <v>88</v>
      </c>
      <c r="C123" s="38" t="s">
        <v>13</v>
      </c>
      <c r="D123" s="39">
        <v>20</v>
      </c>
      <c r="E123" s="39"/>
      <c r="F123" s="16"/>
      <c r="G123" s="16">
        <f t="shared" si="9"/>
        <v>0</v>
      </c>
      <c r="H123" s="17"/>
      <c r="I123" s="18">
        <f t="shared" si="10"/>
        <v>0</v>
      </c>
      <c r="J123" s="19">
        <f t="shared" si="11"/>
        <v>0</v>
      </c>
    </row>
    <row r="124" spans="1:10" ht="25.5" customHeight="1">
      <c r="A124" s="76">
        <v>18</v>
      </c>
      <c r="B124" s="89" t="s">
        <v>110</v>
      </c>
      <c r="C124" s="38" t="s">
        <v>14</v>
      </c>
      <c r="D124" s="39">
        <v>150</v>
      </c>
      <c r="E124" s="39"/>
      <c r="F124" s="16"/>
      <c r="G124" s="16">
        <f t="shared" si="9"/>
        <v>0</v>
      </c>
      <c r="H124" s="47"/>
      <c r="I124" s="18">
        <f t="shared" si="10"/>
        <v>0</v>
      </c>
      <c r="J124" s="19">
        <f t="shared" si="11"/>
        <v>0</v>
      </c>
    </row>
    <row r="125" spans="1:10" ht="22.5" customHeight="1">
      <c r="A125" s="76">
        <v>19</v>
      </c>
      <c r="B125" s="81" t="s">
        <v>124</v>
      </c>
      <c r="C125" s="38" t="s">
        <v>13</v>
      </c>
      <c r="D125" s="39">
        <v>33</v>
      </c>
      <c r="E125" s="39"/>
      <c r="F125" s="16"/>
      <c r="G125" s="16">
        <f t="shared" si="9"/>
        <v>0</v>
      </c>
      <c r="H125" s="17"/>
      <c r="I125" s="18">
        <f t="shared" si="10"/>
        <v>0</v>
      </c>
      <c r="J125" s="19">
        <f t="shared" si="11"/>
        <v>0</v>
      </c>
    </row>
    <row r="126" spans="1:10" ht="15" customHeight="1">
      <c r="A126" s="76">
        <v>20</v>
      </c>
      <c r="B126" s="86" t="s">
        <v>239</v>
      </c>
      <c r="C126" s="38" t="s">
        <v>14</v>
      </c>
      <c r="D126" s="39">
        <v>80</v>
      </c>
      <c r="E126" s="39"/>
      <c r="F126" s="16"/>
      <c r="G126" s="16">
        <f t="shared" si="9"/>
        <v>0</v>
      </c>
      <c r="H126" s="17"/>
      <c r="I126" s="18">
        <f t="shared" si="10"/>
        <v>0</v>
      </c>
      <c r="J126" s="19">
        <f t="shared" si="11"/>
        <v>0</v>
      </c>
    </row>
    <row r="127" spans="1:10" ht="14.25" customHeight="1">
      <c r="A127" s="76">
        <v>21</v>
      </c>
      <c r="B127" s="86" t="s">
        <v>240</v>
      </c>
      <c r="C127" s="38" t="s">
        <v>14</v>
      </c>
      <c r="D127" s="39">
        <v>120</v>
      </c>
      <c r="E127" s="39"/>
      <c r="F127" s="16"/>
      <c r="G127" s="16">
        <f t="shared" si="9"/>
        <v>0</v>
      </c>
      <c r="H127" s="17"/>
      <c r="I127" s="18">
        <f t="shared" si="10"/>
        <v>0</v>
      </c>
      <c r="J127" s="19">
        <f t="shared" si="11"/>
        <v>0</v>
      </c>
    </row>
    <row r="128" spans="1:10" ht="23.25" customHeight="1">
      <c r="A128" s="76">
        <v>22</v>
      </c>
      <c r="B128" s="81" t="s">
        <v>199</v>
      </c>
      <c r="C128" s="38" t="s">
        <v>19</v>
      </c>
      <c r="D128" s="39">
        <v>230</v>
      </c>
      <c r="E128" s="39"/>
      <c r="F128" s="16"/>
      <c r="G128" s="16">
        <f t="shared" si="9"/>
        <v>0</v>
      </c>
      <c r="H128" s="17"/>
      <c r="I128" s="18">
        <f t="shared" si="10"/>
        <v>0</v>
      </c>
      <c r="J128" s="19">
        <f t="shared" si="11"/>
        <v>0</v>
      </c>
    </row>
    <row r="129" spans="1:10" ht="17.25" customHeight="1">
      <c r="A129" s="76">
        <v>23</v>
      </c>
      <c r="B129" s="77" t="s">
        <v>132</v>
      </c>
      <c r="C129" s="38" t="s">
        <v>24</v>
      </c>
      <c r="D129" s="39">
        <v>150</v>
      </c>
      <c r="E129" s="39"/>
      <c r="F129" s="16"/>
      <c r="G129" s="16">
        <f t="shared" si="9"/>
        <v>0</v>
      </c>
      <c r="H129" s="17"/>
      <c r="I129" s="18">
        <f t="shared" si="10"/>
        <v>0</v>
      </c>
      <c r="J129" s="19">
        <f t="shared" si="11"/>
        <v>0</v>
      </c>
    </row>
    <row r="130" spans="1:10" ht="15" customHeight="1">
      <c r="A130" s="76">
        <v>24</v>
      </c>
      <c r="B130" s="81" t="s">
        <v>89</v>
      </c>
      <c r="C130" s="38" t="s">
        <v>13</v>
      </c>
      <c r="D130" s="39">
        <v>15</v>
      </c>
      <c r="E130" s="39"/>
      <c r="F130" s="45"/>
      <c r="G130" s="16">
        <f t="shared" si="9"/>
        <v>0</v>
      </c>
      <c r="H130" s="47"/>
      <c r="I130" s="18">
        <f t="shared" si="10"/>
        <v>0</v>
      </c>
      <c r="J130" s="19">
        <f t="shared" si="11"/>
        <v>0</v>
      </c>
    </row>
    <row r="131" spans="1:10" ht="36.75" customHeight="1">
      <c r="A131" s="76">
        <v>25</v>
      </c>
      <c r="B131" s="81" t="s">
        <v>127</v>
      </c>
      <c r="C131" s="38" t="s">
        <v>13</v>
      </c>
      <c r="D131" s="39">
        <v>80</v>
      </c>
      <c r="E131" s="39"/>
      <c r="F131" s="16"/>
      <c r="G131" s="16">
        <f t="shared" si="9"/>
        <v>0</v>
      </c>
      <c r="H131" s="17"/>
      <c r="I131" s="18">
        <f t="shared" si="10"/>
        <v>0</v>
      </c>
      <c r="J131" s="19">
        <f t="shared" si="11"/>
        <v>0</v>
      </c>
    </row>
    <row r="132" spans="1:10" ht="23.25" customHeight="1">
      <c r="A132" s="76">
        <v>26</v>
      </c>
      <c r="B132" s="77" t="s">
        <v>175</v>
      </c>
      <c r="C132" s="38" t="s">
        <v>14</v>
      </c>
      <c r="D132" s="39">
        <v>280</v>
      </c>
      <c r="E132" s="39"/>
      <c r="F132" s="45"/>
      <c r="G132" s="16">
        <f t="shared" si="9"/>
        <v>0</v>
      </c>
      <c r="H132" s="17"/>
      <c r="I132" s="18">
        <f t="shared" si="10"/>
        <v>0</v>
      </c>
      <c r="J132" s="19">
        <f t="shared" si="11"/>
        <v>0</v>
      </c>
    </row>
    <row r="133" spans="1:10" ht="25.5" customHeight="1">
      <c r="A133" s="76">
        <v>27</v>
      </c>
      <c r="B133" s="77" t="s">
        <v>115</v>
      </c>
      <c r="C133" s="38" t="s">
        <v>13</v>
      </c>
      <c r="D133" s="39">
        <v>55</v>
      </c>
      <c r="E133" s="39"/>
      <c r="F133" s="16"/>
      <c r="G133" s="16">
        <f t="shared" si="9"/>
        <v>0</v>
      </c>
      <c r="H133" s="17"/>
      <c r="I133" s="18">
        <f t="shared" si="10"/>
        <v>0</v>
      </c>
      <c r="J133" s="19">
        <f t="shared" si="11"/>
        <v>0</v>
      </c>
    </row>
    <row r="134" spans="1:10" ht="27" customHeight="1">
      <c r="A134" s="76">
        <v>28</v>
      </c>
      <c r="B134" s="77" t="s">
        <v>116</v>
      </c>
      <c r="C134" s="38" t="s">
        <v>14</v>
      </c>
      <c r="D134" s="39">
        <v>385</v>
      </c>
      <c r="E134" s="39"/>
      <c r="F134" s="16"/>
      <c r="G134" s="16">
        <f t="shared" si="9"/>
        <v>0</v>
      </c>
      <c r="H134" s="17"/>
      <c r="I134" s="18">
        <f t="shared" si="10"/>
        <v>0</v>
      </c>
      <c r="J134" s="19">
        <f t="shared" si="11"/>
        <v>0</v>
      </c>
    </row>
    <row r="135" spans="1:10" ht="34.5" customHeight="1">
      <c r="A135" s="76">
        <v>29</v>
      </c>
      <c r="B135" s="77" t="s">
        <v>117</v>
      </c>
      <c r="C135" s="38" t="s">
        <v>14</v>
      </c>
      <c r="D135" s="39">
        <v>100</v>
      </c>
      <c r="E135" s="39"/>
      <c r="F135" s="16"/>
      <c r="G135" s="16">
        <f t="shared" si="9"/>
        <v>0</v>
      </c>
      <c r="H135" s="17"/>
      <c r="I135" s="18">
        <f t="shared" si="10"/>
        <v>0</v>
      </c>
      <c r="J135" s="19">
        <f t="shared" si="11"/>
        <v>0</v>
      </c>
    </row>
    <row r="136" spans="1:10" ht="26.25" customHeight="1">
      <c r="A136" s="76">
        <v>30</v>
      </c>
      <c r="B136" s="77" t="s">
        <v>114</v>
      </c>
      <c r="C136" s="38" t="s">
        <v>14</v>
      </c>
      <c r="D136" s="39">
        <v>150</v>
      </c>
      <c r="E136" s="39"/>
      <c r="F136" s="16"/>
      <c r="G136" s="16">
        <f t="shared" si="9"/>
        <v>0</v>
      </c>
      <c r="H136" s="17"/>
      <c r="I136" s="18">
        <f t="shared" si="10"/>
        <v>0</v>
      </c>
      <c r="J136" s="19">
        <f t="shared" si="11"/>
        <v>0</v>
      </c>
    </row>
    <row r="137" spans="1:10" ht="12.75" customHeight="1">
      <c r="A137" s="76">
        <v>31</v>
      </c>
      <c r="B137" s="86" t="s">
        <v>241</v>
      </c>
      <c r="C137" s="38" t="s">
        <v>14</v>
      </c>
      <c r="D137" s="39">
        <v>200</v>
      </c>
      <c r="E137" s="39"/>
      <c r="F137" s="16"/>
      <c r="G137" s="16">
        <f t="shared" si="9"/>
        <v>0</v>
      </c>
      <c r="H137" s="17"/>
      <c r="I137" s="18">
        <f t="shared" si="10"/>
        <v>0</v>
      </c>
      <c r="J137" s="19">
        <f t="shared" si="11"/>
        <v>0</v>
      </c>
    </row>
    <row r="138" spans="1:10" ht="26.25" customHeight="1">
      <c r="A138" s="76">
        <v>32</v>
      </c>
      <c r="B138" s="81" t="s">
        <v>118</v>
      </c>
      <c r="C138" s="38" t="s">
        <v>13</v>
      </c>
      <c r="D138" s="39">
        <v>120</v>
      </c>
      <c r="E138" s="39"/>
      <c r="F138" s="16"/>
      <c r="G138" s="16">
        <f t="shared" si="9"/>
        <v>0</v>
      </c>
      <c r="H138" s="17"/>
      <c r="I138" s="18">
        <f t="shared" si="10"/>
        <v>0</v>
      </c>
      <c r="J138" s="19">
        <f t="shared" si="11"/>
        <v>0</v>
      </c>
    </row>
    <row r="139" spans="1:10" ht="37.5" customHeight="1">
      <c r="A139" s="76">
        <v>33</v>
      </c>
      <c r="B139" s="77" t="s">
        <v>112</v>
      </c>
      <c r="C139" s="38" t="s">
        <v>13</v>
      </c>
      <c r="D139" s="39">
        <v>250</v>
      </c>
      <c r="E139" s="39"/>
      <c r="F139" s="16"/>
      <c r="G139" s="16">
        <f t="shared" si="9"/>
        <v>0</v>
      </c>
      <c r="H139" s="17"/>
      <c r="I139" s="18">
        <f t="shared" si="10"/>
        <v>0</v>
      </c>
      <c r="J139" s="19">
        <f t="shared" si="11"/>
        <v>0</v>
      </c>
    </row>
    <row r="140" spans="1:10" ht="27" customHeight="1">
      <c r="A140" s="76">
        <v>34</v>
      </c>
      <c r="B140" s="77" t="s">
        <v>154</v>
      </c>
      <c r="C140" s="38" t="s">
        <v>13</v>
      </c>
      <c r="D140" s="39">
        <v>22</v>
      </c>
      <c r="E140" s="39"/>
      <c r="F140" s="16"/>
      <c r="G140" s="16">
        <f t="shared" si="9"/>
        <v>0</v>
      </c>
      <c r="H140" s="17"/>
      <c r="I140" s="18">
        <f t="shared" si="10"/>
        <v>0</v>
      </c>
      <c r="J140" s="19">
        <f t="shared" si="11"/>
        <v>0</v>
      </c>
    </row>
    <row r="141" spans="1:10" ht="32.25" customHeight="1">
      <c r="A141" s="76">
        <v>35</v>
      </c>
      <c r="B141" s="81" t="s">
        <v>90</v>
      </c>
      <c r="C141" s="38" t="s">
        <v>13</v>
      </c>
      <c r="D141" s="39">
        <v>200</v>
      </c>
      <c r="E141" s="39"/>
      <c r="F141" s="16"/>
      <c r="G141" s="16">
        <f aca="true" t="shared" si="12" ref="G141:G171">F141*H141+F141</f>
        <v>0</v>
      </c>
      <c r="H141" s="17"/>
      <c r="I141" s="18">
        <f aca="true" t="shared" si="13" ref="I141:I171">F141*D141</f>
        <v>0</v>
      </c>
      <c r="J141" s="19">
        <f aca="true" t="shared" si="14" ref="J141:J171">I141*H141+I141</f>
        <v>0</v>
      </c>
    </row>
    <row r="142" spans="1:10" ht="14.25" customHeight="1">
      <c r="A142" s="76">
        <v>36</v>
      </c>
      <c r="B142" s="81" t="s">
        <v>188</v>
      </c>
      <c r="C142" s="38" t="s">
        <v>13</v>
      </c>
      <c r="D142" s="39">
        <v>80</v>
      </c>
      <c r="E142" s="39"/>
      <c r="F142" s="16"/>
      <c r="G142" s="16">
        <f t="shared" si="12"/>
        <v>0</v>
      </c>
      <c r="H142" s="17"/>
      <c r="I142" s="18">
        <f t="shared" si="13"/>
        <v>0</v>
      </c>
      <c r="J142" s="19">
        <f t="shared" si="14"/>
        <v>0</v>
      </c>
    </row>
    <row r="143" spans="1:10" ht="12.75" customHeight="1">
      <c r="A143" s="76">
        <v>37</v>
      </c>
      <c r="B143" s="81" t="s">
        <v>138</v>
      </c>
      <c r="C143" s="38" t="s">
        <v>13</v>
      </c>
      <c r="D143" s="39">
        <v>50</v>
      </c>
      <c r="E143" s="39"/>
      <c r="F143" s="16"/>
      <c r="G143" s="16">
        <f t="shared" si="12"/>
        <v>0</v>
      </c>
      <c r="H143" s="17"/>
      <c r="I143" s="18">
        <f t="shared" si="13"/>
        <v>0</v>
      </c>
      <c r="J143" s="19">
        <f t="shared" si="14"/>
        <v>0</v>
      </c>
    </row>
    <row r="144" spans="1:10" ht="15" customHeight="1">
      <c r="A144" s="76">
        <v>38</v>
      </c>
      <c r="B144" s="81" t="s">
        <v>144</v>
      </c>
      <c r="C144" s="38" t="s">
        <v>13</v>
      </c>
      <c r="D144" s="39">
        <v>20</v>
      </c>
      <c r="E144" s="39"/>
      <c r="F144" s="45"/>
      <c r="G144" s="16">
        <f t="shared" si="12"/>
        <v>0</v>
      </c>
      <c r="H144" s="47"/>
      <c r="I144" s="18">
        <f t="shared" si="13"/>
        <v>0</v>
      </c>
      <c r="J144" s="19">
        <f t="shared" si="14"/>
        <v>0</v>
      </c>
    </row>
    <row r="145" spans="1:10" ht="15" customHeight="1">
      <c r="A145" s="76">
        <v>39</v>
      </c>
      <c r="B145" s="81" t="s">
        <v>135</v>
      </c>
      <c r="C145" s="38" t="s">
        <v>13</v>
      </c>
      <c r="D145" s="39">
        <v>160</v>
      </c>
      <c r="E145" s="39"/>
      <c r="F145" s="16"/>
      <c r="G145" s="16">
        <f t="shared" si="12"/>
        <v>0</v>
      </c>
      <c r="H145" s="17"/>
      <c r="I145" s="18">
        <f t="shared" si="13"/>
        <v>0</v>
      </c>
      <c r="J145" s="19">
        <f t="shared" si="14"/>
        <v>0</v>
      </c>
    </row>
    <row r="146" spans="1:10" ht="14.25" customHeight="1">
      <c r="A146" s="76">
        <v>40</v>
      </c>
      <c r="B146" s="77" t="s">
        <v>136</v>
      </c>
      <c r="C146" s="38" t="s">
        <v>13</v>
      </c>
      <c r="D146" s="39">
        <v>160</v>
      </c>
      <c r="E146" s="39"/>
      <c r="F146" s="16"/>
      <c r="G146" s="16">
        <f t="shared" si="12"/>
        <v>0</v>
      </c>
      <c r="H146" s="17"/>
      <c r="I146" s="18">
        <f t="shared" si="13"/>
        <v>0</v>
      </c>
      <c r="J146" s="19">
        <f t="shared" si="14"/>
        <v>0</v>
      </c>
    </row>
    <row r="147" spans="1:10" ht="50.25" customHeight="1">
      <c r="A147" s="76">
        <v>41</v>
      </c>
      <c r="B147" s="90" t="s">
        <v>103</v>
      </c>
      <c r="C147" s="38" t="s">
        <v>13</v>
      </c>
      <c r="D147" s="39">
        <v>350</v>
      </c>
      <c r="E147" s="39"/>
      <c r="F147" s="45"/>
      <c r="G147" s="16">
        <f t="shared" si="12"/>
        <v>0</v>
      </c>
      <c r="H147" s="47"/>
      <c r="I147" s="18">
        <f t="shared" si="13"/>
        <v>0</v>
      </c>
      <c r="J147" s="19">
        <f t="shared" si="14"/>
        <v>0</v>
      </c>
    </row>
    <row r="148" spans="1:10" ht="13.5" customHeight="1">
      <c r="A148" s="76">
        <v>42</v>
      </c>
      <c r="B148" s="90" t="s">
        <v>221</v>
      </c>
      <c r="C148" s="38" t="s">
        <v>13</v>
      </c>
      <c r="D148" s="39">
        <v>30</v>
      </c>
      <c r="E148" s="39"/>
      <c r="F148" s="45"/>
      <c r="G148" s="16">
        <f t="shared" si="12"/>
        <v>0</v>
      </c>
      <c r="H148" s="47"/>
      <c r="I148" s="18">
        <f t="shared" si="13"/>
        <v>0</v>
      </c>
      <c r="J148" s="19">
        <f t="shared" si="14"/>
        <v>0</v>
      </c>
    </row>
    <row r="149" spans="1:10" ht="13.5" customHeight="1">
      <c r="A149" s="76">
        <v>43</v>
      </c>
      <c r="B149" s="90" t="s">
        <v>219</v>
      </c>
      <c r="C149" s="38" t="s">
        <v>13</v>
      </c>
      <c r="D149" s="39">
        <v>20</v>
      </c>
      <c r="E149" s="39"/>
      <c r="F149" s="45"/>
      <c r="G149" s="16">
        <f t="shared" si="12"/>
        <v>0</v>
      </c>
      <c r="H149" s="47"/>
      <c r="I149" s="18">
        <f t="shared" si="13"/>
        <v>0</v>
      </c>
      <c r="J149" s="19">
        <f t="shared" si="14"/>
        <v>0</v>
      </c>
    </row>
    <row r="150" spans="1:10" ht="16.5" customHeight="1">
      <c r="A150" s="76">
        <v>44</v>
      </c>
      <c r="B150" s="90" t="s">
        <v>220</v>
      </c>
      <c r="C150" s="38" t="s">
        <v>13</v>
      </c>
      <c r="D150" s="39">
        <v>30</v>
      </c>
      <c r="E150" s="39"/>
      <c r="F150" s="45"/>
      <c r="G150" s="16">
        <f t="shared" si="12"/>
        <v>0</v>
      </c>
      <c r="H150" s="47"/>
      <c r="I150" s="18">
        <f t="shared" si="13"/>
        <v>0</v>
      </c>
      <c r="J150" s="19">
        <f t="shared" si="14"/>
        <v>0</v>
      </c>
    </row>
    <row r="151" spans="1:10" ht="45.75" customHeight="1">
      <c r="A151" s="76">
        <v>45</v>
      </c>
      <c r="B151" s="88" t="s">
        <v>104</v>
      </c>
      <c r="C151" s="38" t="s">
        <v>13</v>
      </c>
      <c r="D151" s="39">
        <v>250</v>
      </c>
      <c r="E151" s="39"/>
      <c r="F151" s="45"/>
      <c r="G151" s="16">
        <f t="shared" si="12"/>
        <v>0</v>
      </c>
      <c r="H151" s="47"/>
      <c r="I151" s="18">
        <f t="shared" si="13"/>
        <v>0</v>
      </c>
      <c r="J151" s="19">
        <f t="shared" si="14"/>
        <v>0</v>
      </c>
    </row>
    <row r="152" spans="1:10" ht="49.5" customHeight="1">
      <c r="A152" s="76">
        <v>46</v>
      </c>
      <c r="B152" s="88" t="s">
        <v>105</v>
      </c>
      <c r="C152" s="38" t="s">
        <v>13</v>
      </c>
      <c r="D152" s="39">
        <v>680</v>
      </c>
      <c r="E152" s="39"/>
      <c r="F152" s="45"/>
      <c r="G152" s="16">
        <f t="shared" si="12"/>
        <v>0</v>
      </c>
      <c r="H152" s="47"/>
      <c r="I152" s="18">
        <f t="shared" si="13"/>
        <v>0</v>
      </c>
      <c r="J152" s="19">
        <f t="shared" si="14"/>
        <v>0</v>
      </c>
    </row>
    <row r="153" spans="1:10" ht="49.5" customHeight="1">
      <c r="A153" s="76">
        <v>47</v>
      </c>
      <c r="B153" s="91" t="s">
        <v>106</v>
      </c>
      <c r="C153" s="38" t="s">
        <v>13</v>
      </c>
      <c r="D153" s="39">
        <v>220</v>
      </c>
      <c r="E153" s="39"/>
      <c r="F153" s="16"/>
      <c r="G153" s="16">
        <f t="shared" si="12"/>
        <v>0</v>
      </c>
      <c r="H153" s="17"/>
      <c r="I153" s="18">
        <f t="shared" si="13"/>
        <v>0</v>
      </c>
      <c r="J153" s="19">
        <f t="shared" si="14"/>
        <v>0</v>
      </c>
    </row>
    <row r="154" spans="1:10" ht="49.5" customHeight="1">
      <c r="A154" s="76">
        <v>48</v>
      </c>
      <c r="B154" s="88" t="s">
        <v>107</v>
      </c>
      <c r="C154" s="38" t="s">
        <v>13</v>
      </c>
      <c r="D154" s="39">
        <v>1730</v>
      </c>
      <c r="E154" s="39"/>
      <c r="F154" s="45"/>
      <c r="G154" s="16">
        <f t="shared" si="12"/>
        <v>0</v>
      </c>
      <c r="H154" s="47"/>
      <c r="I154" s="18">
        <f t="shared" si="13"/>
        <v>0</v>
      </c>
      <c r="J154" s="19">
        <f t="shared" si="14"/>
        <v>0</v>
      </c>
    </row>
    <row r="155" spans="1:10" ht="45.75" customHeight="1">
      <c r="A155" s="76">
        <v>49</v>
      </c>
      <c r="B155" s="88" t="s">
        <v>109</v>
      </c>
      <c r="C155" s="38" t="s">
        <v>13</v>
      </c>
      <c r="D155" s="39">
        <v>220</v>
      </c>
      <c r="E155" s="39"/>
      <c r="F155" s="45"/>
      <c r="G155" s="16">
        <f t="shared" si="12"/>
        <v>0</v>
      </c>
      <c r="H155" s="47"/>
      <c r="I155" s="18">
        <f t="shared" si="13"/>
        <v>0</v>
      </c>
      <c r="J155" s="19">
        <f t="shared" si="14"/>
        <v>0</v>
      </c>
    </row>
    <row r="156" spans="1:10" ht="48" customHeight="1">
      <c r="A156" s="76">
        <v>50</v>
      </c>
      <c r="B156" s="91" t="s">
        <v>108</v>
      </c>
      <c r="C156" s="38" t="s">
        <v>13</v>
      </c>
      <c r="D156" s="39">
        <v>120</v>
      </c>
      <c r="E156" s="39"/>
      <c r="F156" s="45"/>
      <c r="G156" s="16">
        <f t="shared" si="12"/>
        <v>0</v>
      </c>
      <c r="H156" s="47"/>
      <c r="I156" s="18">
        <f t="shared" si="13"/>
        <v>0</v>
      </c>
      <c r="J156" s="19">
        <f t="shared" si="14"/>
        <v>0</v>
      </c>
    </row>
    <row r="157" spans="1:10" ht="25.5" customHeight="1">
      <c r="A157" s="76">
        <v>51</v>
      </c>
      <c r="B157" s="81" t="s">
        <v>22</v>
      </c>
      <c r="C157" s="38" t="s">
        <v>14</v>
      </c>
      <c r="D157" s="39">
        <v>330</v>
      </c>
      <c r="E157" s="39"/>
      <c r="F157" s="16"/>
      <c r="G157" s="16">
        <f t="shared" si="12"/>
        <v>0</v>
      </c>
      <c r="H157" s="47"/>
      <c r="I157" s="18">
        <f t="shared" si="13"/>
        <v>0</v>
      </c>
      <c r="J157" s="19">
        <f t="shared" si="14"/>
        <v>0</v>
      </c>
    </row>
    <row r="158" spans="1:10" ht="15" customHeight="1">
      <c r="A158" s="76">
        <v>52</v>
      </c>
      <c r="B158" s="81" t="s">
        <v>242</v>
      </c>
      <c r="C158" s="38" t="s">
        <v>13</v>
      </c>
      <c r="D158" s="39">
        <v>300</v>
      </c>
      <c r="E158" s="39"/>
      <c r="F158" s="16"/>
      <c r="G158" s="16">
        <f t="shared" si="12"/>
        <v>0</v>
      </c>
      <c r="H158" s="17"/>
      <c r="I158" s="18">
        <f t="shared" si="13"/>
        <v>0</v>
      </c>
      <c r="J158" s="19">
        <f t="shared" si="14"/>
        <v>0</v>
      </c>
    </row>
    <row r="159" spans="1:10" ht="13.5" customHeight="1">
      <c r="A159" s="76">
        <v>53</v>
      </c>
      <c r="B159" s="77" t="s">
        <v>130</v>
      </c>
      <c r="C159" s="38" t="s">
        <v>19</v>
      </c>
      <c r="D159" s="39">
        <v>33</v>
      </c>
      <c r="E159" s="39"/>
      <c r="F159" s="16"/>
      <c r="G159" s="16">
        <f t="shared" si="12"/>
        <v>0</v>
      </c>
      <c r="H159" s="47"/>
      <c r="I159" s="18">
        <f t="shared" si="13"/>
        <v>0</v>
      </c>
      <c r="J159" s="19">
        <f t="shared" si="14"/>
        <v>0</v>
      </c>
    </row>
    <row r="160" spans="1:10" ht="15" customHeight="1">
      <c r="A160" s="76">
        <v>54</v>
      </c>
      <c r="B160" s="81" t="s">
        <v>149</v>
      </c>
      <c r="C160" s="38" t="s">
        <v>13</v>
      </c>
      <c r="D160" s="39">
        <v>200</v>
      </c>
      <c r="E160" s="39"/>
      <c r="F160" s="16"/>
      <c r="G160" s="16">
        <f t="shared" si="12"/>
        <v>0</v>
      </c>
      <c r="H160" s="17"/>
      <c r="I160" s="18">
        <f t="shared" si="13"/>
        <v>0</v>
      </c>
      <c r="J160" s="19">
        <f t="shared" si="14"/>
        <v>0</v>
      </c>
    </row>
    <row r="161" spans="1:10" ht="23.25" customHeight="1">
      <c r="A161" s="76">
        <v>55</v>
      </c>
      <c r="B161" s="77" t="s">
        <v>129</v>
      </c>
      <c r="C161" s="38" t="s">
        <v>13</v>
      </c>
      <c r="D161" s="39">
        <v>20</v>
      </c>
      <c r="E161" s="39"/>
      <c r="F161" s="16"/>
      <c r="G161" s="16">
        <f t="shared" si="12"/>
        <v>0</v>
      </c>
      <c r="H161" s="17"/>
      <c r="I161" s="18">
        <f t="shared" si="13"/>
        <v>0</v>
      </c>
      <c r="J161" s="19">
        <f t="shared" si="14"/>
        <v>0</v>
      </c>
    </row>
    <row r="162" spans="1:10" ht="41.25" customHeight="1">
      <c r="A162" s="76">
        <v>56</v>
      </c>
      <c r="B162" s="77" t="s">
        <v>121</v>
      </c>
      <c r="C162" s="38" t="s">
        <v>13</v>
      </c>
      <c r="D162" s="39">
        <v>100</v>
      </c>
      <c r="E162" s="39"/>
      <c r="F162" s="16"/>
      <c r="G162" s="16">
        <f t="shared" si="12"/>
        <v>0</v>
      </c>
      <c r="H162" s="17"/>
      <c r="I162" s="18">
        <f t="shared" si="13"/>
        <v>0</v>
      </c>
      <c r="J162" s="19">
        <f t="shared" si="14"/>
        <v>0</v>
      </c>
    </row>
    <row r="163" spans="1:10" ht="24" customHeight="1">
      <c r="A163" s="76">
        <v>57</v>
      </c>
      <c r="B163" s="81" t="s">
        <v>119</v>
      </c>
      <c r="C163" s="38" t="s">
        <v>13</v>
      </c>
      <c r="D163" s="39">
        <v>550</v>
      </c>
      <c r="E163" s="39"/>
      <c r="F163" s="16"/>
      <c r="G163" s="16">
        <f t="shared" si="12"/>
        <v>0</v>
      </c>
      <c r="H163" s="17"/>
      <c r="I163" s="18">
        <f t="shared" si="13"/>
        <v>0</v>
      </c>
      <c r="J163" s="19">
        <f t="shared" si="14"/>
        <v>0</v>
      </c>
    </row>
    <row r="164" spans="1:10" ht="13.5" customHeight="1">
      <c r="A164" s="76">
        <v>58</v>
      </c>
      <c r="B164" s="77" t="s">
        <v>139</v>
      </c>
      <c r="C164" s="38" t="s">
        <v>13</v>
      </c>
      <c r="D164" s="39">
        <v>88</v>
      </c>
      <c r="E164" s="39"/>
      <c r="F164" s="16"/>
      <c r="G164" s="16">
        <f t="shared" si="12"/>
        <v>0</v>
      </c>
      <c r="H164" s="17"/>
      <c r="I164" s="18">
        <f t="shared" si="13"/>
        <v>0</v>
      </c>
      <c r="J164" s="19">
        <f t="shared" si="14"/>
        <v>0</v>
      </c>
    </row>
    <row r="165" spans="1:10" ht="16.5" customHeight="1">
      <c r="A165" s="76">
        <v>59</v>
      </c>
      <c r="B165" s="88" t="s">
        <v>66</v>
      </c>
      <c r="C165" s="38" t="s">
        <v>13</v>
      </c>
      <c r="D165" s="39">
        <v>88</v>
      </c>
      <c r="E165" s="39"/>
      <c r="F165" s="45"/>
      <c r="G165" s="16">
        <f t="shared" si="12"/>
        <v>0</v>
      </c>
      <c r="H165" s="47"/>
      <c r="I165" s="18">
        <f t="shared" si="13"/>
        <v>0</v>
      </c>
      <c r="J165" s="19">
        <f t="shared" si="14"/>
        <v>0</v>
      </c>
    </row>
    <row r="166" spans="1:10" ht="17.25" customHeight="1">
      <c r="A166" s="76">
        <v>60</v>
      </c>
      <c r="B166" s="81" t="s">
        <v>137</v>
      </c>
      <c r="C166" s="38" t="s">
        <v>13</v>
      </c>
      <c r="D166" s="39">
        <v>88</v>
      </c>
      <c r="E166" s="39"/>
      <c r="F166" s="16"/>
      <c r="G166" s="16">
        <f t="shared" si="12"/>
        <v>0</v>
      </c>
      <c r="H166" s="17"/>
      <c r="I166" s="18">
        <f t="shared" si="13"/>
        <v>0</v>
      </c>
      <c r="J166" s="19">
        <f t="shared" si="14"/>
        <v>0</v>
      </c>
    </row>
    <row r="167" spans="1:10" ht="24.75" customHeight="1">
      <c r="A167" s="76">
        <v>61</v>
      </c>
      <c r="B167" s="91" t="s">
        <v>223</v>
      </c>
      <c r="C167" s="38" t="s">
        <v>13</v>
      </c>
      <c r="D167" s="39">
        <v>150</v>
      </c>
      <c r="E167" s="39"/>
      <c r="F167" s="16"/>
      <c r="G167" s="16">
        <f t="shared" si="12"/>
        <v>0</v>
      </c>
      <c r="H167" s="17"/>
      <c r="I167" s="18">
        <f t="shared" si="13"/>
        <v>0</v>
      </c>
      <c r="J167" s="19">
        <f t="shared" si="14"/>
        <v>0</v>
      </c>
    </row>
    <row r="168" spans="1:10" ht="14.25" customHeight="1">
      <c r="A168" s="76">
        <v>62</v>
      </c>
      <c r="B168" s="91" t="s">
        <v>224</v>
      </c>
      <c r="C168" s="38" t="s">
        <v>13</v>
      </c>
      <c r="D168" s="39">
        <v>150</v>
      </c>
      <c r="E168" s="39"/>
      <c r="F168" s="16"/>
      <c r="G168" s="16">
        <f t="shared" si="12"/>
        <v>0</v>
      </c>
      <c r="H168" s="17"/>
      <c r="I168" s="18">
        <f t="shared" si="13"/>
        <v>0</v>
      </c>
      <c r="J168" s="19">
        <f t="shared" si="14"/>
        <v>0</v>
      </c>
    </row>
    <row r="169" spans="1:10" ht="14.25" customHeight="1">
      <c r="A169" s="76">
        <v>63</v>
      </c>
      <c r="B169" s="81" t="s">
        <v>134</v>
      </c>
      <c r="C169" s="38" t="s">
        <v>13</v>
      </c>
      <c r="D169" s="39">
        <v>100</v>
      </c>
      <c r="E169" s="39"/>
      <c r="F169" s="16"/>
      <c r="G169" s="16">
        <f t="shared" si="12"/>
        <v>0</v>
      </c>
      <c r="H169" s="17"/>
      <c r="I169" s="18">
        <f t="shared" si="13"/>
        <v>0</v>
      </c>
      <c r="J169" s="19">
        <f t="shared" si="14"/>
        <v>0</v>
      </c>
    </row>
    <row r="170" spans="1:10" ht="17.25" customHeight="1">
      <c r="A170" s="76">
        <v>64</v>
      </c>
      <c r="B170" s="81" t="s">
        <v>93</v>
      </c>
      <c r="C170" s="38" t="s">
        <v>13</v>
      </c>
      <c r="D170" s="39">
        <v>30</v>
      </c>
      <c r="E170" s="39"/>
      <c r="F170" s="16"/>
      <c r="G170" s="16">
        <f t="shared" si="12"/>
        <v>0</v>
      </c>
      <c r="H170" s="17"/>
      <c r="I170" s="18">
        <f t="shared" si="13"/>
        <v>0</v>
      </c>
      <c r="J170" s="19">
        <f t="shared" si="14"/>
        <v>0</v>
      </c>
    </row>
    <row r="171" spans="1:10" ht="36" customHeight="1">
      <c r="A171" s="76">
        <v>65</v>
      </c>
      <c r="B171" s="81" t="s">
        <v>131</v>
      </c>
      <c r="C171" s="38" t="s">
        <v>13</v>
      </c>
      <c r="D171" s="39">
        <v>60</v>
      </c>
      <c r="E171" s="39"/>
      <c r="F171" s="16"/>
      <c r="G171" s="16">
        <f t="shared" si="12"/>
        <v>0</v>
      </c>
      <c r="H171" s="17"/>
      <c r="I171" s="18">
        <f t="shared" si="13"/>
        <v>0</v>
      </c>
      <c r="J171" s="19">
        <f t="shared" si="14"/>
        <v>0</v>
      </c>
    </row>
    <row r="172" spans="1:10" ht="15.75" customHeight="1">
      <c r="A172" s="76">
        <v>66</v>
      </c>
      <c r="B172" s="91" t="s">
        <v>222</v>
      </c>
      <c r="C172" s="38" t="s">
        <v>13</v>
      </c>
      <c r="D172" s="39">
        <v>100</v>
      </c>
      <c r="E172" s="39"/>
      <c r="F172" s="16"/>
      <c r="G172" s="16">
        <f aca="true" t="shared" si="15" ref="G172:G199">F172*H172+F172</f>
        <v>0</v>
      </c>
      <c r="H172" s="17"/>
      <c r="I172" s="18">
        <f aca="true" t="shared" si="16" ref="I172:I199">F172*D172</f>
        <v>0</v>
      </c>
      <c r="J172" s="19">
        <f aca="true" t="shared" si="17" ref="J172:J199">I172*H172+I172</f>
        <v>0</v>
      </c>
    </row>
    <row r="173" spans="1:10" ht="18" customHeight="1">
      <c r="A173" s="76">
        <v>67</v>
      </c>
      <c r="B173" s="86" t="s">
        <v>218</v>
      </c>
      <c r="C173" s="38" t="s">
        <v>13</v>
      </c>
      <c r="D173" s="39">
        <v>80</v>
      </c>
      <c r="E173" s="39"/>
      <c r="F173" s="45"/>
      <c r="G173" s="16">
        <f t="shared" si="15"/>
        <v>0</v>
      </c>
      <c r="H173" s="47"/>
      <c r="I173" s="18">
        <f t="shared" si="16"/>
        <v>0</v>
      </c>
      <c r="J173" s="19">
        <f t="shared" si="17"/>
        <v>0</v>
      </c>
    </row>
    <row r="174" spans="1:10" ht="33.75" customHeight="1">
      <c r="A174" s="76">
        <v>68</v>
      </c>
      <c r="B174" s="77" t="s">
        <v>176</v>
      </c>
      <c r="C174" s="38" t="s">
        <v>19</v>
      </c>
      <c r="D174" s="39">
        <v>55</v>
      </c>
      <c r="E174" s="39"/>
      <c r="F174" s="16"/>
      <c r="G174" s="16">
        <f t="shared" si="15"/>
        <v>0</v>
      </c>
      <c r="H174" s="17"/>
      <c r="I174" s="18">
        <f t="shared" si="16"/>
        <v>0</v>
      </c>
      <c r="J174" s="19">
        <f t="shared" si="17"/>
        <v>0</v>
      </c>
    </row>
    <row r="175" spans="1:10" ht="17.25" customHeight="1">
      <c r="A175" s="76">
        <v>69</v>
      </c>
      <c r="B175" s="81" t="s">
        <v>189</v>
      </c>
      <c r="C175" s="38" t="s">
        <v>13</v>
      </c>
      <c r="D175" s="39">
        <v>530</v>
      </c>
      <c r="E175" s="39"/>
      <c r="F175" s="16"/>
      <c r="G175" s="16">
        <f t="shared" si="15"/>
        <v>0</v>
      </c>
      <c r="H175" s="17"/>
      <c r="I175" s="18">
        <f t="shared" si="16"/>
        <v>0</v>
      </c>
      <c r="J175" s="19">
        <f t="shared" si="17"/>
        <v>0</v>
      </c>
    </row>
    <row r="176" spans="1:10" ht="25.5" customHeight="1">
      <c r="A176" s="76">
        <v>70</v>
      </c>
      <c r="B176" s="81" t="s">
        <v>192</v>
      </c>
      <c r="C176" s="38" t="s">
        <v>13</v>
      </c>
      <c r="D176" s="39">
        <v>1000</v>
      </c>
      <c r="E176" s="39"/>
      <c r="F176" s="16"/>
      <c r="G176" s="16">
        <f t="shared" si="15"/>
        <v>0</v>
      </c>
      <c r="H176" s="17"/>
      <c r="I176" s="18">
        <f t="shared" si="16"/>
        <v>0</v>
      </c>
      <c r="J176" s="19">
        <f t="shared" si="17"/>
        <v>0</v>
      </c>
    </row>
    <row r="177" spans="1:10" ht="11.25" customHeight="1">
      <c r="A177" s="76">
        <v>71</v>
      </c>
      <c r="B177" s="81" t="s">
        <v>200</v>
      </c>
      <c r="C177" s="38" t="s">
        <v>13</v>
      </c>
      <c r="D177" s="39">
        <v>50</v>
      </c>
      <c r="E177" s="39"/>
      <c r="F177" s="16"/>
      <c r="G177" s="16">
        <f t="shared" si="15"/>
        <v>0</v>
      </c>
      <c r="H177" s="17"/>
      <c r="I177" s="18">
        <f t="shared" si="16"/>
        <v>0</v>
      </c>
      <c r="J177" s="19">
        <f t="shared" si="17"/>
        <v>0</v>
      </c>
    </row>
    <row r="178" spans="1:10" ht="24.75" customHeight="1">
      <c r="A178" s="76">
        <v>72</v>
      </c>
      <c r="B178" s="81" t="s">
        <v>140</v>
      </c>
      <c r="C178" s="38" t="s">
        <v>13</v>
      </c>
      <c r="D178" s="39">
        <v>300</v>
      </c>
      <c r="E178" s="39"/>
      <c r="F178" s="16"/>
      <c r="G178" s="16">
        <f t="shared" si="15"/>
        <v>0</v>
      </c>
      <c r="H178" s="17"/>
      <c r="I178" s="18">
        <f t="shared" si="16"/>
        <v>0</v>
      </c>
      <c r="J178" s="19">
        <f t="shared" si="17"/>
        <v>0</v>
      </c>
    </row>
    <row r="179" spans="1:10" ht="15.75" customHeight="1">
      <c r="A179" s="76">
        <v>73</v>
      </c>
      <c r="B179" s="81" t="s">
        <v>91</v>
      </c>
      <c r="C179" s="38" t="s">
        <v>13</v>
      </c>
      <c r="D179" s="39">
        <v>700</v>
      </c>
      <c r="E179" s="39"/>
      <c r="F179" s="45"/>
      <c r="G179" s="16">
        <f t="shared" si="15"/>
        <v>0</v>
      </c>
      <c r="H179" s="47"/>
      <c r="I179" s="18">
        <f t="shared" si="16"/>
        <v>0</v>
      </c>
      <c r="J179" s="19">
        <f t="shared" si="17"/>
        <v>0</v>
      </c>
    </row>
    <row r="180" spans="1:10" ht="24" customHeight="1">
      <c r="A180" s="76">
        <v>74</v>
      </c>
      <c r="B180" s="81" t="s">
        <v>187</v>
      </c>
      <c r="C180" s="38" t="s">
        <v>13</v>
      </c>
      <c r="D180" s="39">
        <v>2000</v>
      </c>
      <c r="E180" s="39"/>
      <c r="F180" s="16"/>
      <c r="G180" s="16">
        <f t="shared" si="15"/>
        <v>0</v>
      </c>
      <c r="H180" s="17"/>
      <c r="I180" s="18">
        <f t="shared" si="16"/>
        <v>0</v>
      </c>
      <c r="J180" s="19">
        <f t="shared" si="17"/>
        <v>0</v>
      </c>
    </row>
    <row r="181" spans="1:10" ht="24" customHeight="1">
      <c r="A181" s="76">
        <v>75</v>
      </c>
      <c r="B181" s="81" t="s">
        <v>195</v>
      </c>
      <c r="C181" s="38" t="s">
        <v>13</v>
      </c>
      <c r="D181" s="39">
        <v>325</v>
      </c>
      <c r="E181" s="39"/>
      <c r="F181" s="16"/>
      <c r="G181" s="16">
        <f t="shared" si="15"/>
        <v>0</v>
      </c>
      <c r="H181" s="17"/>
      <c r="I181" s="18">
        <f t="shared" si="16"/>
        <v>0</v>
      </c>
      <c r="J181" s="19">
        <f t="shared" si="17"/>
        <v>0</v>
      </c>
    </row>
    <row r="182" spans="1:10" ht="15.75" customHeight="1">
      <c r="A182" s="76">
        <v>76</v>
      </c>
      <c r="B182" s="86" t="s">
        <v>177</v>
      </c>
      <c r="C182" s="38" t="s">
        <v>13</v>
      </c>
      <c r="D182" s="39">
        <v>520</v>
      </c>
      <c r="E182" s="39"/>
      <c r="F182" s="16"/>
      <c r="G182" s="16">
        <f t="shared" si="15"/>
        <v>0</v>
      </c>
      <c r="H182" s="17"/>
      <c r="I182" s="18">
        <f t="shared" si="16"/>
        <v>0</v>
      </c>
      <c r="J182" s="19">
        <f t="shared" si="17"/>
        <v>0</v>
      </c>
    </row>
    <row r="183" spans="1:10" ht="53.25">
      <c r="A183" s="76">
        <v>77</v>
      </c>
      <c r="B183" s="81" t="s">
        <v>155</v>
      </c>
      <c r="C183" s="38" t="s">
        <v>14</v>
      </c>
      <c r="D183" s="39">
        <v>150</v>
      </c>
      <c r="E183" s="39"/>
      <c r="F183" s="16"/>
      <c r="G183" s="16">
        <f t="shared" si="15"/>
        <v>0</v>
      </c>
      <c r="H183" s="17"/>
      <c r="I183" s="18">
        <f t="shared" si="16"/>
        <v>0</v>
      </c>
      <c r="J183" s="19">
        <f t="shared" si="17"/>
        <v>0</v>
      </c>
    </row>
    <row r="184" spans="1:10" ht="13.5" customHeight="1">
      <c r="A184" s="76">
        <v>78</v>
      </c>
      <c r="B184" s="81" t="s">
        <v>113</v>
      </c>
      <c r="C184" s="38" t="s">
        <v>14</v>
      </c>
      <c r="D184" s="39">
        <v>500</v>
      </c>
      <c r="E184" s="39"/>
      <c r="F184" s="16"/>
      <c r="G184" s="16">
        <f t="shared" si="15"/>
        <v>0</v>
      </c>
      <c r="H184" s="17"/>
      <c r="I184" s="18">
        <f t="shared" si="16"/>
        <v>0</v>
      </c>
      <c r="J184" s="19">
        <f t="shared" si="17"/>
        <v>0</v>
      </c>
    </row>
    <row r="185" spans="1:10" ht="13.5" customHeight="1">
      <c r="A185" s="76">
        <v>79</v>
      </c>
      <c r="B185" s="81" t="s">
        <v>243</v>
      </c>
      <c r="C185" s="38" t="s">
        <v>14</v>
      </c>
      <c r="D185" s="39">
        <v>200</v>
      </c>
      <c r="E185" s="39"/>
      <c r="F185" s="16"/>
      <c r="G185" s="16">
        <f t="shared" si="15"/>
        <v>0</v>
      </c>
      <c r="H185" s="17"/>
      <c r="I185" s="18">
        <f t="shared" si="16"/>
        <v>0</v>
      </c>
      <c r="J185" s="19">
        <f t="shared" si="17"/>
        <v>0</v>
      </c>
    </row>
    <row r="186" spans="1:10" ht="25.5" customHeight="1">
      <c r="A186" s="76">
        <v>80</v>
      </c>
      <c r="B186" s="81" t="s">
        <v>70</v>
      </c>
      <c r="C186" s="38" t="s">
        <v>13</v>
      </c>
      <c r="D186" s="39">
        <v>33000</v>
      </c>
      <c r="E186" s="39"/>
      <c r="F186" s="16"/>
      <c r="G186" s="16">
        <f t="shared" si="15"/>
        <v>0</v>
      </c>
      <c r="H186" s="17"/>
      <c r="I186" s="18">
        <f t="shared" si="16"/>
        <v>0</v>
      </c>
      <c r="J186" s="19">
        <f t="shared" si="17"/>
        <v>0</v>
      </c>
    </row>
    <row r="187" spans="1:10" ht="25.5" customHeight="1">
      <c r="A187" s="76">
        <v>81</v>
      </c>
      <c r="B187" s="81" t="s">
        <v>142</v>
      </c>
      <c r="C187" s="38" t="s">
        <v>13</v>
      </c>
      <c r="D187" s="39">
        <v>440</v>
      </c>
      <c r="E187" s="39"/>
      <c r="F187" s="16"/>
      <c r="G187" s="16">
        <f t="shared" si="15"/>
        <v>0</v>
      </c>
      <c r="H187" s="17"/>
      <c r="I187" s="18">
        <f t="shared" si="16"/>
        <v>0</v>
      </c>
      <c r="J187" s="19">
        <f t="shared" si="17"/>
        <v>0</v>
      </c>
    </row>
    <row r="188" spans="1:10" ht="13.5" customHeight="1">
      <c r="A188" s="76">
        <v>82</v>
      </c>
      <c r="B188" s="81" t="s">
        <v>198</v>
      </c>
      <c r="C188" s="38" t="s">
        <v>13</v>
      </c>
      <c r="D188" s="39">
        <v>1250</v>
      </c>
      <c r="E188" s="39"/>
      <c r="F188" s="16"/>
      <c r="G188" s="16">
        <f t="shared" si="15"/>
        <v>0</v>
      </c>
      <c r="H188" s="17"/>
      <c r="I188" s="18">
        <f t="shared" si="16"/>
        <v>0</v>
      </c>
      <c r="J188" s="19">
        <f t="shared" si="17"/>
        <v>0</v>
      </c>
    </row>
    <row r="189" spans="1:10" ht="15.75" customHeight="1">
      <c r="A189" s="76">
        <v>83</v>
      </c>
      <c r="B189" s="81" t="s">
        <v>197</v>
      </c>
      <c r="C189" s="38" t="s">
        <v>13</v>
      </c>
      <c r="D189" s="39">
        <v>600</v>
      </c>
      <c r="E189" s="39"/>
      <c r="F189" s="16"/>
      <c r="G189" s="16">
        <f t="shared" si="15"/>
        <v>0</v>
      </c>
      <c r="H189" s="17"/>
      <c r="I189" s="18">
        <f t="shared" si="16"/>
        <v>0</v>
      </c>
      <c r="J189" s="19">
        <f t="shared" si="17"/>
        <v>0</v>
      </c>
    </row>
    <row r="190" spans="1:10" ht="18" customHeight="1">
      <c r="A190" s="76">
        <v>84</v>
      </c>
      <c r="B190" s="81" t="s">
        <v>196</v>
      </c>
      <c r="C190" s="38" t="s">
        <v>13</v>
      </c>
      <c r="D190" s="39">
        <v>15</v>
      </c>
      <c r="E190" s="39"/>
      <c r="F190" s="16"/>
      <c r="G190" s="16">
        <f t="shared" si="15"/>
        <v>0</v>
      </c>
      <c r="H190" s="17"/>
      <c r="I190" s="18">
        <f t="shared" si="16"/>
        <v>0</v>
      </c>
      <c r="J190" s="19">
        <f t="shared" si="17"/>
        <v>0</v>
      </c>
    </row>
    <row r="191" spans="1:10" ht="12.75" customHeight="1">
      <c r="A191" s="76">
        <v>85</v>
      </c>
      <c r="B191" s="77" t="s">
        <v>71</v>
      </c>
      <c r="C191" s="38" t="s">
        <v>14</v>
      </c>
      <c r="D191" s="39">
        <v>150</v>
      </c>
      <c r="E191" s="39"/>
      <c r="F191" s="16"/>
      <c r="G191" s="16">
        <f t="shared" si="15"/>
        <v>0</v>
      </c>
      <c r="H191" s="17"/>
      <c r="I191" s="18">
        <f t="shared" si="16"/>
        <v>0</v>
      </c>
      <c r="J191" s="19">
        <f t="shared" si="17"/>
        <v>0</v>
      </c>
    </row>
    <row r="192" spans="1:10" ht="25.5" customHeight="1">
      <c r="A192" s="76">
        <v>86</v>
      </c>
      <c r="B192" s="81" t="s">
        <v>123</v>
      </c>
      <c r="C192" s="38" t="s">
        <v>13</v>
      </c>
      <c r="D192" s="39">
        <v>300</v>
      </c>
      <c r="E192" s="39"/>
      <c r="F192" s="16"/>
      <c r="G192" s="16">
        <f t="shared" si="15"/>
        <v>0</v>
      </c>
      <c r="H192" s="17"/>
      <c r="I192" s="18">
        <f t="shared" si="16"/>
        <v>0</v>
      </c>
      <c r="J192" s="19">
        <f t="shared" si="17"/>
        <v>0</v>
      </c>
    </row>
    <row r="193" spans="1:10" ht="12.75">
      <c r="A193" s="76">
        <v>87</v>
      </c>
      <c r="B193" s="77" t="s">
        <v>225</v>
      </c>
      <c r="C193" s="38" t="s">
        <v>13</v>
      </c>
      <c r="D193" s="39">
        <v>88</v>
      </c>
      <c r="E193" s="39"/>
      <c r="F193" s="16"/>
      <c r="G193" s="16">
        <f t="shared" si="15"/>
        <v>0</v>
      </c>
      <c r="H193" s="17"/>
      <c r="I193" s="18">
        <f t="shared" si="16"/>
        <v>0</v>
      </c>
      <c r="J193" s="19">
        <f t="shared" si="17"/>
        <v>0</v>
      </c>
    </row>
    <row r="194" spans="1:10" ht="12.75" customHeight="1">
      <c r="A194" s="76">
        <v>88</v>
      </c>
      <c r="B194" s="88" t="s">
        <v>72</v>
      </c>
      <c r="C194" s="38" t="s">
        <v>13</v>
      </c>
      <c r="D194" s="39">
        <v>77</v>
      </c>
      <c r="E194" s="39"/>
      <c r="F194" s="45"/>
      <c r="G194" s="16">
        <f t="shared" si="15"/>
        <v>0</v>
      </c>
      <c r="H194" s="47"/>
      <c r="I194" s="18">
        <f t="shared" si="16"/>
        <v>0</v>
      </c>
      <c r="J194" s="19">
        <f t="shared" si="17"/>
        <v>0</v>
      </c>
    </row>
    <row r="195" spans="1:10" ht="12.75" customHeight="1">
      <c r="A195" s="76">
        <v>89</v>
      </c>
      <c r="B195" s="81" t="s">
        <v>193</v>
      </c>
      <c r="C195" s="38" t="s">
        <v>13</v>
      </c>
      <c r="D195" s="39">
        <v>120</v>
      </c>
      <c r="E195" s="39"/>
      <c r="F195" s="16"/>
      <c r="G195" s="16">
        <f t="shared" si="15"/>
        <v>0</v>
      </c>
      <c r="H195" s="17"/>
      <c r="I195" s="18">
        <f t="shared" si="16"/>
        <v>0</v>
      </c>
      <c r="J195" s="19">
        <f t="shared" si="17"/>
        <v>0</v>
      </c>
    </row>
    <row r="196" spans="1:10" ht="12.75" customHeight="1">
      <c r="A196" s="76">
        <v>90</v>
      </c>
      <c r="B196" s="81" t="s">
        <v>92</v>
      </c>
      <c r="C196" s="38" t="s">
        <v>13</v>
      </c>
      <c r="D196" s="39">
        <v>30</v>
      </c>
      <c r="E196" s="39"/>
      <c r="F196" s="45"/>
      <c r="G196" s="16">
        <f t="shared" si="15"/>
        <v>0</v>
      </c>
      <c r="H196" s="47"/>
      <c r="I196" s="18">
        <f t="shared" si="16"/>
        <v>0</v>
      </c>
      <c r="J196" s="19">
        <f t="shared" si="17"/>
        <v>0</v>
      </c>
    </row>
    <row r="197" spans="1:10" ht="22.5" customHeight="1">
      <c r="A197" s="76">
        <v>91</v>
      </c>
      <c r="B197" s="81" t="s">
        <v>141</v>
      </c>
      <c r="C197" s="38" t="s">
        <v>13</v>
      </c>
      <c r="D197" s="39">
        <v>220</v>
      </c>
      <c r="E197" s="39"/>
      <c r="F197" s="16"/>
      <c r="G197" s="16">
        <f t="shared" si="15"/>
        <v>0</v>
      </c>
      <c r="H197" s="17"/>
      <c r="I197" s="18">
        <f t="shared" si="16"/>
        <v>0</v>
      </c>
      <c r="J197" s="19">
        <f t="shared" si="17"/>
        <v>0</v>
      </c>
    </row>
    <row r="198" spans="1:10" ht="12.75" customHeight="1">
      <c r="A198" s="76">
        <v>92</v>
      </c>
      <c r="B198" s="81" t="s">
        <v>194</v>
      </c>
      <c r="C198" s="38" t="s">
        <v>13</v>
      </c>
      <c r="D198" s="39">
        <v>120</v>
      </c>
      <c r="E198" s="39"/>
      <c r="F198" s="16"/>
      <c r="G198" s="16">
        <f t="shared" si="15"/>
        <v>0</v>
      </c>
      <c r="H198" s="17"/>
      <c r="I198" s="18">
        <f t="shared" si="16"/>
        <v>0</v>
      </c>
      <c r="J198" s="19">
        <f t="shared" si="17"/>
        <v>0</v>
      </c>
    </row>
    <row r="199" spans="1:10" ht="15" customHeight="1" thickBot="1">
      <c r="A199" s="78">
        <v>93</v>
      </c>
      <c r="B199" s="92" t="s">
        <v>190</v>
      </c>
      <c r="C199" s="40" t="s">
        <v>13</v>
      </c>
      <c r="D199" s="41">
        <v>70</v>
      </c>
      <c r="E199" s="41"/>
      <c r="F199" s="22"/>
      <c r="G199" s="22">
        <f t="shared" si="15"/>
        <v>0</v>
      </c>
      <c r="H199" s="23"/>
      <c r="I199" s="24">
        <f t="shared" si="16"/>
        <v>0</v>
      </c>
      <c r="J199" s="25">
        <f t="shared" si="17"/>
        <v>0</v>
      </c>
    </row>
    <row r="200" spans="1:10" ht="13.5" thickBot="1">
      <c r="A200" s="61"/>
      <c r="B200" s="33"/>
      <c r="C200" s="33"/>
      <c r="D200" s="33"/>
      <c r="E200" s="33"/>
      <c r="F200" s="33"/>
      <c r="G200" s="33"/>
      <c r="H200" s="28" t="s">
        <v>10</v>
      </c>
      <c r="I200" s="62">
        <f>SUM(I107:I199)</f>
        <v>0</v>
      </c>
      <c r="J200" s="30">
        <f>SUM(J107:J199)</f>
        <v>0</v>
      </c>
    </row>
    <row r="201" spans="1:10" ht="12.75">
      <c r="A201" s="54" t="s">
        <v>11</v>
      </c>
      <c r="B201" s="70"/>
      <c r="C201" s="60"/>
      <c r="D201" s="70"/>
      <c r="E201" s="70"/>
      <c r="F201" s="60"/>
      <c r="G201" s="60"/>
      <c r="H201" s="59"/>
      <c r="I201" s="71"/>
      <c r="J201" s="60"/>
    </row>
    <row r="202" spans="1:10" ht="12.75">
      <c r="A202" s="54" t="s">
        <v>12</v>
      </c>
      <c r="B202" s="35"/>
      <c r="C202" s="65"/>
      <c r="D202" s="65"/>
      <c r="E202" s="65"/>
      <c r="F202" s="65"/>
      <c r="G202" s="65"/>
      <c r="H202" s="65"/>
      <c r="I202" s="65"/>
      <c r="J202" s="65"/>
    </row>
    <row r="203" spans="1:10" ht="12.75">
      <c r="A203" s="54"/>
      <c r="B203" s="35"/>
      <c r="C203" s="65"/>
      <c r="D203" s="65"/>
      <c r="E203" s="65"/>
      <c r="F203" s="65"/>
      <c r="G203" s="65"/>
      <c r="H203" s="65"/>
      <c r="I203" s="65"/>
      <c r="J203" s="65"/>
    </row>
    <row r="204" spans="1:10" ht="13.5" thickBot="1">
      <c r="A204" s="72" t="s">
        <v>245</v>
      </c>
      <c r="B204" s="73"/>
      <c r="C204" s="63"/>
      <c r="D204" s="64"/>
      <c r="E204" s="64"/>
      <c r="F204" s="64"/>
      <c r="G204" s="65"/>
      <c r="H204" s="65"/>
      <c r="I204" s="65"/>
      <c r="J204" s="65"/>
    </row>
    <row r="205" spans="1:10" ht="34.5" thickBot="1">
      <c r="A205" s="66" t="s">
        <v>1</v>
      </c>
      <c r="B205" s="67" t="s">
        <v>2</v>
      </c>
      <c r="C205" s="68" t="s">
        <v>3</v>
      </c>
      <c r="D205" s="68" t="s">
        <v>4</v>
      </c>
      <c r="E205" s="68" t="s">
        <v>73</v>
      </c>
      <c r="F205" s="68" t="s">
        <v>5</v>
      </c>
      <c r="G205" s="68" t="s">
        <v>6</v>
      </c>
      <c r="H205" s="68" t="s">
        <v>7</v>
      </c>
      <c r="I205" s="68" t="s">
        <v>8</v>
      </c>
      <c r="J205" s="69" t="s">
        <v>9</v>
      </c>
    </row>
    <row r="206" spans="1:10" ht="15" customHeight="1">
      <c r="A206" s="84">
        <v>1</v>
      </c>
      <c r="B206" s="85" t="s">
        <v>28</v>
      </c>
      <c r="C206" s="36" t="s">
        <v>14</v>
      </c>
      <c r="D206" s="37">
        <v>275</v>
      </c>
      <c r="E206" s="37"/>
      <c r="F206" s="10"/>
      <c r="G206" s="10">
        <f aca="true" t="shared" si="18" ref="G206:G248">F206*H206+F206</f>
        <v>0</v>
      </c>
      <c r="H206" s="11"/>
      <c r="I206" s="12">
        <f aca="true" t="shared" si="19" ref="I206:I248">F206*D206</f>
        <v>0</v>
      </c>
      <c r="J206" s="13">
        <f aca="true" t="shared" si="20" ref="J206:J248">I206*H206+I206</f>
        <v>0</v>
      </c>
    </row>
    <row r="207" spans="1:10" ht="15" customHeight="1">
      <c r="A207" s="76">
        <v>2</v>
      </c>
      <c r="B207" s="77" t="s">
        <v>29</v>
      </c>
      <c r="C207" s="38" t="s">
        <v>14</v>
      </c>
      <c r="D207" s="39">
        <v>2750</v>
      </c>
      <c r="E207" s="39"/>
      <c r="F207" s="16"/>
      <c r="G207" s="16">
        <f t="shared" si="18"/>
        <v>0</v>
      </c>
      <c r="H207" s="17"/>
      <c r="I207" s="18">
        <f t="shared" si="19"/>
        <v>0</v>
      </c>
      <c r="J207" s="19">
        <f t="shared" si="20"/>
        <v>0</v>
      </c>
    </row>
    <row r="208" spans="1:10" ht="15" customHeight="1">
      <c r="A208" s="82">
        <v>3</v>
      </c>
      <c r="B208" s="77" t="s">
        <v>101</v>
      </c>
      <c r="C208" s="38" t="s">
        <v>13</v>
      </c>
      <c r="D208" s="39">
        <v>150</v>
      </c>
      <c r="E208" s="39"/>
      <c r="F208" s="16"/>
      <c r="G208" s="16">
        <f t="shared" si="18"/>
        <v>0</v>
      </c>
      <c r="H208" s="17"/>
      <c r="I208" s="18">
        <f t="shared" si="19"/>
        <v>0</v>
      </c>
      <c r="J208" s="19">
        <f t="shared" si="20"/>
        <v>0</v>
      </c>
    </row>
    <row r="209" spans="1:10" ht="15" customHeight="1">
      <c r="A209" s="76">
        <v>4</v>
      </c>
      <c r="B209" s="77" t="s">
        <v>216</v>
      </c>
      <c r="C209" s="38" t="s">
        <v>14</v>
      </c>
      <c r="D209" s="39">
        <v>1200</v>
      </c>
      <c r="E209" s="39"/>
      <c r="F209" s="16"/>
      <c r="G209" s="16">
        <f t="shared" si="18"/>
        <v>0</v>
      </c>
      <c r="H209" s="17"/>
      <c r="I209" s="18">
        <f t="shared" si="19"/>
        <v>0</v>
      </c>
      <c r="J209" s="19">
        <f t="shared" si="20"/>
        <v>0</v>
      </c>
    </row>
    <row r="210" spans="1:10" ht="15" customHeight="1">
      <c r="A210" s="82">
        <v>5</v>
      </c>
      <c r="B210" s="77" t="s">
        <v>30</v>
      </c>
      <c r="C210" s="38" t="s">
        <v>14</v>
      </c>
      <c r="D210" s="39">
        <v>1000</v>
      </c>
      <c r="E210" s="39"/>
      <c r="F210" s="16"/>
      <c r="G210" s="16">
        <f t="shared" si="18"/>
        <v>0</v>
      </c>
      <c r="H210" s="17"/>
      <c r="I210" s="18">
        <f t="shared" si="19"/>
        <v>0</v>
      </c>
      <c r="J210" s="19">
        <f t="shared" si="20"/>
        <v>0</v>
      </c>
    </row>
    <row r="211" spans="1:10" ht="15" customHeight="1">
      <c r="A211" s="76">
        <v>6</v>
      </c>
      <c r="B211" s="77" t="s">
        <v>31</v>
      </c>
      <c r="C211" s="38" t="s">
        <v>14</v>
      </c>
      <c r="D211" s="39">
        <v>370</v>
      </c>
      <c r="E211" s="39"/>
      <c r="F211" s="16"/>
      <c r="G211" s="16">
        <f t="shared" si="18"/>
        <v>0</v>
      </c>
      <c r="H211" s="17"/>
      <c r="I211" s="18">
        <f t="shared" si="19"/>
        <v>0</v>
      </c>
      <c r="J211" s="19">
        <f t="shared" si="20"/>
        <v>0</v>
      </c>
    </row>
    <row r="212" spans="1:10" ht="15" customHeight="1">
      <c r="A212" s="82">
        <v>7</v>
      </c>
      <c r="B212" s="81" t="s">
        <v>32</v>
      </c>
      <c r="C212" s="38" t="s">
        <v>14</v>
      </c>
      <c r="D212" s="39">
        <v>150</v>
      </c>
      <c r="E212" s="39"/>
      <c r="F212" s="16"/>
      <c r="G212" s="16">
        <f t="shared" si="18"/>
        <v>0</v>
      </c>
      <c r="H212" s="17"/>
      <c r="I212" s="18">
        <f t="shared" si="19"/>
        <v>0</v>
      </c>
      <c r="J212" s="19">
        <f t="shared" si="20"/>
        <v>0</v>
      </c>
    </row>
    <row r="213" spans="1:10" ht="15" customHeight="1">
      <c r="A213" s="76">
        <v>8</v>
      </c>
      <c r="B213" s="77" t="s">
        <v>94</v>
      </c>
      <c r="C213" s="38" t="s">
        <v>14</v>
      </c>
      <c r="D213" s="39">
        <v>100</v>
      </c>
      <c r="E213" s="39"/>
      <c r="F213" s="16"/>
      <c r="G213" s="16">
        <f t="shared" si="18"/>
        <v>0</v>
      </c>
      <c r="H213" s="17"/>
      <c r="I213" s="18">
        <f t="shared" si="19"/>
        <v>0</v>
      </c>
      <c r="J213" s="19">
        <f t="shared" si="20"/>
        <v>0</v>
      </c>
    </row>
    <row r="214" spans="1:10" ht="15" customHeight="1">
      <c r="A214" s="82">
        <v>9</v>
      </c>
      <c r="B214" s="77" t="s">
        <v>68</v>
      </c>
      <c r="C214" s="38" t="s">
        <v>13</v>
      </c>
      <c r="D214" s="39">
        <v>50</v>
      </c>
      <c r="E214" s="39"/>
      <c r="F214" s="16"/>
      <c r="G214" s="16">
        <f t="shared" si="18"/>
        <v>0</v>
      </c>
      <c r="H214" s="17"/>
      <c r="I214" s="18">
        <f t="shared" si="19"/>
        <v>0</v>
      </c>
      <c r="J214" s="19">
        <f t="shared" si="20"/>
        <v>0</v>
      </c>
    </row>
    <row r="215" spans="1:10" ht="15" customHeight="1">
      <c r="A215" s="76">
        <v>10</v>
      </c>
      <c r="B215" s="81" t="s">
        <v>95</v>
      </c>
      <c r="C215" s="38" t="s">
        <v>14</v>
      </c>
      <c r="D215" s="39">
        <v>1200</v>
      </c>
      <c r="E215" s="39"/>
      <c r="F215" s="16"/>
      <c r="G215" s="16">
        <f t="shared" si="18"/>
        <v>0</v>
      </c>
      <c r="H215" s="17"/>
      <c r="I215" s="18">
        <f t="shared" si="19"/>
        <v>0</v>
      </c>
      <c r="J215" s="19">
        <f t="shared" si="20"/>
        <v>0</v>
      </c>
    </row>
    <row r="216" spans="1:10" ht="15" customHeight="1">
      <c r="A216" s="82">
        <v>11</v>
      </c>
      <c r="B216" s="81" t="s">
        <v>25</v>
      </c>
      <c r="C216" s="38" t="s">
        <v>14</v>
      </c>
      <c r="D216" s="39">
        <v>3500</v>
      </c>
      <c r="E216" s="39"/>
      <c r="F216" s="16"/>
      <c r="G216" s="16">
        <f t="shared" si="18"/>
        <v>0</v>
      </c>
      <c r="H216" s="17"/>
      <c r="I216" s="18">
        <f t="shared" si="19"/>
        <v>0</v>
      </c>
      <c r="J216" s="19">
        <f t="shared" si="20"/>
        <v>0</v>
      </c>
    </row>
    <row r="217" spans="1:10" ht="12.75" customHeight="1">
      <c r="A217" s="76">
        <v>12</v>
      </c>
      <c r="B217" s="81" t="s">
        <v>96</v>
      </c>
      <c r="C217" s="38" t="s">
        <v>13</v>
      </c>
      <c r="D217" s="39">
        <v>9500</v>
      </c>
      <c r="E217" s="39"/>
      <c r="F217" s="16"/>
      <c r="G217" s="16">
        <f t="shared" si="18"/>
        <v>0</v>
      </c>
      <c r="H217" s="17"/>
      <c r="I217" s="18">
        <f t="shared" si="19"/>
        <v>0</v>
      </c>
      <c r="J217" s="19">
        <f t="shared" si="20"/>
        <v>0</v>
      </c>
    </row>
    <row r="218" spans="1:10" ht="15" customHeight="1">
      <c r="A218" s="82">
        <v>13</v>
      </c>
      <c r="B218" s="81" t="s">
        <v>33</v>
      </c>
      <c r="C218" s="38" t="s">
        <v>13</v>
      </c>
      <c r="D218" s="39">
        <v>110</v>
      </c>
      <c r="E218" s="39"/>
      <c r="F218" s="16"/>
      <c r="G218" s="16">
        <f t="shared" si="18"/>
        <v>0</v>
      </c>
      <c r="H218" s="17"/>
      <c r="I218" s="18">
        <f t="shared" si="19"/>
        <v>0</v>
      </c>
      <c r="J218" s="19">
        <f t="shared" si="20"/>
        <v>0</v>
      </c>
    </row>
    <row r="219" spans="1:10" ht="15" customHeight="1">
      <c r="A219" s="76">
        <v>14</v>
      </c>
      <c r="B219" s="81" t="s">
        <v>34</v>
      </c>
      <c r="C219" s="38" t="s">
        <v>14</v>
      </c>
      <c r="D219" s="39">
        <v>500</v>
      </c>
      <c r="E219" s="39"/>
      <c r="F219" s="16"/>
      <c r="G219" s="16">
        <f t="shared" si="18"/>
        <v>0</v>
      </c>
      <c r="H219" s="17"/>
      <c r="I219" s="18">
        <f t="shared" si="19"/>
        <v>0</v>
      </c>
      <c r="J219" s="19">
        <f t="shared" si="20"/>
        <v>0</v>
      </c>
    </row>
    <row r="220" spans="1:10" ht="15" customHeight="1">
      <c r="A220" s="82">
        <v>15</v>
      </c>
      <c r="B220" s="81" t="s">
        <v>35</v>
      </c>
      <c r="C220" s="38" t="s">
        <v>14</v>
      </c>
      <c r="D220" s="39">
        <v>400</v>
      </c>
      <c r="E220" s="39"/>
      <c r="F220" s="16"/>
      <c r="G220" s="16">
        <f t="shared" si="18"/>
        <v>0</v>
      </c>
      <c r="H220" s="17"/>
      <c r="I220" s="18">
        <f t="shared" si="19"/>
        <v>0</v>
      </c>
      <c r="J220" s="19">
        <f t="shared" si="20"/>
        <v>0</v>
      </c>
    </row>
    <row r="221" spans="1:10" ht="18.75" customHeight="1">
      <c r="A221" s="76">
        <v>16</v>
      </c>
      <c r="B221" s="81" t="s">
        <v>36</v>
      </c>
      <c r="C221" s="38" t="s">
        <v>14</v>
      </c>
      <c r="D221" s="39">
        <v>1600</v>
      </c>
      <c r="E221" s="39"/>
      <c r="F221" s="16"/>
      <c r="G221" s="16">
        <f t="shared" si="18"/>
        <v>0</v>
      </c>
      <c r="H221" s="17"/>
      <c r="I221" s="18">
        <f t="shared" si="19"/>
        <v>0</v>
      </c>
      <c r="J221" s="19">
        <f t="shared" si="20"/>
        <v>0</v>
      </c>
    </row>
    <row r="222" spans="1:10" ht="12.75" customHeight="1">
      <c r="A222" s="82">
        <v>17</v>
      </c>
      <c r="B222" s="81" t="s">
        <v>37</v>
      </c>
      <c r="C222" s="38" t="s">
        <v>14</v>
      </c>
      <c r="D222" s="39">
        <v>400</v>
      </c>
      <c r="E222" s="39"/>
      <c r="F222" s="16"/>
      <c r="G222" s="16">
        <f t="shared" si="18"/>
        <v>0</v>
      </c>
      <c r="H222" s="17"/>
      <c r="I222" s="18">
        <f t="shared" si="19"/>
        <v>0</v>
      </c>
      <c r="J222" s="19">
        <f t="shared" si="20"/>
        <v>0</v>
      </c>
    </row>
    <row r="223" spans="1:10" ht="15" customHeight="1">
      <c r="A223" s="76">
        <v>18</v>
      </c>
      <c r="B223" s="77" t="s">
        <v>69</v>
      </c>
      <c r="C223" s="38" t="s">
        <v>24</v>
      </c>
      <c r="D223" s="39">
        <v>300</v>
      </c>
      <c r="E223" s="39"/>
      <c r="F223" s="16"/>
      <c r="G223" s="16">
        <f t="shared" si="18"/>
        <v>0</v>
      </c>
      <c r="H223" s="17"/>
      <c r="I223" s="18">
        <f t="shared" si="19"/>
        <v>0</v>
      </c>
      <c r="J223" s="19">
        <f t="shared" si="20"/>
        <v>0</v>
      </c>
    </row>
    <row r="224" spans="1:10" ht="16.5" customHeight="1">
      <c r="A224" s="82">
        <v>19</v>
      </c>
      <c r="B224" s="77" t="s">
        <v>97</v>
      </c>
      <c r="C224" s="38" t="s">
        <v>13</v>
      </c>
      <c r="D224" s="39">
        <v>1270</v>
      </c>
      <c r="E224" s="39"/>
      <c r="F224" s="16"/>
      <c r="G224" s="16">
        <f t="shared" si="18"/>
        <v>0</v>
      </c>
      <c r="H224" s="17"/>
      <c r="I224" s="18">
        <f t="shared" si="19"/>
        <v>0</v>
      </c>
      <c r="J224" s="19">
        <f t="shared" si="20"/>
        <v>0</v>
      </c>
    </row>
    <row r="225" spans="1:10" ht="18.75" customHeight="1">
      <c r="A225" s="76">
        <v>20</v>
      </c>
      <c r="B225" s="81" t="s">
        <v>38</v>
      </c>
      <c r="C225" s="38" t="s">
        <v>19</v>
      </c>
      <c r="D225" s="39">
        <v>1015</v>
      </c>
      <c r="E225" s="39"/>
      <c r="F225" s="16"/>
      <c r="G225" s="16">
        <f t="shared" si="18"/>
        <v>0</v>
      </c>
      <c r="H225" s="17"/>
      <c r="I225" s="18">
        <f t="shared" si="19"/>
        <v>0</v>
      </c>
      <c r="J225" s="19">
        <f t="shared" si="20"/>
        <v>0</v>
      </c>
    </row>
    <row r="226" spans="1:10" ht="17.25" customHeight="1">
      <c r="A226" s="82">
        <v>21</v>
      </c>
      <c r="B226" s="81" t="s">
        <v>39</v>
      </c>
      <c r="C226" s="38" t="s">
        <v>14</v>
      </c>
      <c r="D226" s="39">
        <v>770</v>
      </c>
      <c r="E226" s="39"/>
      <c r="F226" s="16"/>
      <c r="G226" s="16">
        <f t="shared" si="18"/>
        <v>0</v>
      </c>
      <c r="H226" s="17"/>
      <c r="I226" s="18">
        <f t="shared" si="19"/>
        <v>0</v>
      </c>
      <c r="J226" s="19">
        <f t="shared" si="20"/>
        <v>0</v>
      </c>
    </row>
    <row r="227" spans="1:10" ht="15" customHeight="1">
      <c r="A227" s="76">
        <v>22</v>
      </c>
      <c r="B227" s="81" t="s">
        <v>40</v>
      </c>
      <c r="C227" s="38" t="s">
        <v>14</v>
      </c>
      <c r="D227" s="39">
        <v>4700</v>
      </c>
      <c r="E227" s="39"/>
      <c r="F227" s="16"/>
      <c r="G227" s="16">
        <f t="shared" si="18"/>
        <v>0</v>
      </c>
      <c r="H227" s="17"/>
      <c r="I227" s="18">
        <f t="shared" si="19"/>
        <v>0</v>
      </c>
      <c r="J227" s="19">
        <f t="shared" si="20"/>
        <v>0</v>
      </c>
    </row>
    <row r="228" spans="1:10" ht="15" customHeight="1">
      <c r="A228" s="82">
        <v>23</v>
      </c>
      <c r="B228" s="81" t="s">
        <v>102</v>
      </c>
      <c r="C228" s="38" t="s">
        <v>14</v>
      </c>
      <c r="D228" s="39">
        <v>100</v>
      </c>
      <c r="E228" s="39"/>
      <c r="F228" s="16"/>
      <c r="G228" s="16">
        <f t="shared" si="18"/>
        <v>0</v>
      </c>
      <c r="H228" s="17"/>
      <c r="I228" s="18">
        <f t="shared" si="19"/>
        <v>0</v>
      </c>
      <c r="J228" s="19">
        <f t="shared" si="20"/>
        <v>0</v>
      </c>
    </row>
    <row r="229" spans="1:10" ht="15" customHeight="1">
      <c r="A229" s="76">
        <v>24</v>
      </c>
      <c r="B229" s="81" t="s">
        <v>44</v>
      </c>
      <c r="C229" s="38" t="s">
        <v>19</v>
      </c>
      <c r="D229" s="39">
        <v>1650</v>
      </c>
      <c r="E229" s="39"/>
      <c r="F229" s="16"/>
      <c r="G229" s="16">
        <f t="shared" si="18"/>
        <v>0</v>
      </c>
      <c r="H229" s="17"/>
      <c r="I229" s="18">
        <f t="shared" si="19"/>
        <v>0</v>
      </c>
      <c r="J229" s="19">
        <f t="shared" si="20"/>
        <v>0</v>
      </c>
    </row>
    <row r="230" spans="1:10" ht="15" customHeight="1">
      <c r="A230" s="82">
        <v>25</v>
      </c>
      <c r="B230" s="81" t="s">
        <v>98</v>
      </c>
      <c r="C230" s="38" t="s">
        <v>14</v>
      </c>
      <c r="D230" s="39">
        <v>1550</v>
      </c>
      <c r="E230" s="39"/>
      <c r="F230" s="16"/>
      <c r="G230" s="16">
        <f t="shared" si="18"/>
        <v>0</v>
      </c>
      <c r="H230" s="17"/>
      <c r="I230" s="18">
        <f t="shared" si="19"/>
        <v>0</v>
      </c>
      <c r="J230" s="19">
        <f t="shared" si="20"/>
        <v>0</v>
      </c>
    </row>
    <row r="231" spans="1:10" ht="17.25" customHeight="1">
      <c r="A231" s="76">
        <v>26</v>
      </c>
      <c r="B231" s="81" t="s">
        <v>41</v>
      </c>
      <c r="C231" s="38" t="s">
        <v>14</v>
      </c>
      <c r="D231" s="39">
        <v>400</v>
      </c>
      <c r="E231" s="39"/>
      <c r="F231" s="16"/>
      <c r="G231" s="16">
        <f t="shared" si="18"/>
        <v>0</v>
      </c>
      <c r="H231" s="17"/>
      <c r="I231" s="18">
        <f t="shared" si="19"/>
        <v>0</v>
      </c>
      <c r="J231" s="19">
        <f t="shared" si="20"/>
        <v>0</v>
      </c>
    </row>
    <row r="232" spans="1:10" ht="15" customHeight="1">
      <c r="A232" s="82">
        <v>27</v>
      </c>
      <c r="B232" s="77" t="s">
        <v>99</v>
      </c>
      <c r="C232" s="38" t="s">
        <v>13</v>
      </c>
      <c r="D232" s="39">
        <v>300</v>
      </c>
      <c r="E232" s="39"/>
      <c r="F232" s="16"/>
      <c r="G232" s="16">
        <f t="shared" si="18"/>
        <v>0</v>
      </c>
      <c r="H232" s="17"/>
      <c r="I232" s="18">
        <f t="shared" si="19"/>
        <v>0</v>
      </c>
      <c r="J232" s="19">
        <f t="shared" si="20"/>
        <v>0</v>
      </c>
    </row>
    <row r="233" spans="1:10" ht="15" customHeight="1">
      <c r="A233" s="76">
        <v>28</v>
      </c>
      <c r="B233" s="77" t="s">
        <v>100</v>
      </c>
      <c r="C233" s="38" t="s">
        <v>13</v>
      </c>
      <c r="D233" s="39">
        <v>220</v>
      </c>
      <c r="E233" s="39"/>
      <c r="F233" s="16"/>
      <c r="G233" s="16">
        <f t="shared" si="18"/>
        <v>0</v>
      </c>
      <c r="H233" s="17"/>
      <c r="I233" s="18">
        <f t="shared" si="19"/>
        <v>0</v>
      </c>
      <c r="J233" s="19">
        <f t="shared" si="20"/>
        <v>0</v>
      </c>
    </row>
    <row r="234" spans="1:10" ht="15" customHeight="1">
      <c r="A234" s="82">
        <v>29</v>
      </c>
      <c r="B234" s="81" t="s">
        <v>42</v>
      </c>
      <c r="C234" s="38" t="s">
        <v>14</v>
      </c>
      <c r="D234" s="39">
        <v>255</v>
      </c>
      <c r="E234" s="39"/>
      <c r="F234" s="16"/>
      <c r="G234" s="16">
        <f t="shared" si="18"/>
        <v>0</v>
      </c>
      <c r="H234" s="17"/>
      <c r="I234" s="18">
        <f t="shared" si="19"/>
        <v>0</v>
      </c>
      <c r="J234" s="19">
        <f t="shared" si="20"/>
        <v>0</v>
      </c>
    </row>
    <row r="235" spans="1:10" ht="15" customHeight="1">
      <c r="A235" s="76">
        <v>30</v>
      </c>
      <c r="B235" s="77" t="s">
        <v>43</v>
      </c>
      <c r="C235" s="38" t="s">
        <v>14</v>
      </c>
      <c r="D235" s="39">
        <v>300</v>
      </c>
      <c r="E235" s="39"/>
      <c r="F235" s="16"/>
      <c r="G235" s="16">
        <f t="shared" si="18"/>
        <v>0</v>
      </c>
      <c r="H235" s="17"/>
      <c r="I235" s="18">
        <f t="shared" si="19"/>
        <v>0</v>
      </c>
      <c r="J235" s="19">
        <f t="shared" si="20"/>
        <v>0</v>
      </c>
    </row>
    <row r="236" spans="1:10" ht="15" customHeight="1">
      <c r="A236" s="82">
        <v>31</v>
      </c>
      <c r="B236" s="77" t="s">
        <v>17</v>
      </c>
      <c r="C236" s="38" t="s">
        <v>14</v>
      </c>
      <c r="D236" s="39">
        <v>900</v>
      </c>
      <c r="E236" s="39"/>
      <c r="F236" s="16"/>
      <c r="G236" s="16">
        <f t="shared" si="18"/>
        <v>0</v>
      </c>
      <c r="H236" s="17"/>
      <c r="I236" s="18">
        <f t="shared" si="19"/>
        <v>0</v>
      </c>
      <c r="J236" s="19">
        <f t="shared" si="20"/>
        <v>0</v>
      </c>
    </row>
    <row r="237" spans="1:10" ht="15" customHeight="1">
      <c r="A237" s="76">
        <v>32</v>
      </c>
      <c r="B237" s="81" t="s">
        <v>45</v>
      </c>
      <c r="C237" s="38" t="s">
        <v>14</v>
      </c>
      <c r="D237" s="39">
        <v>1300</v>
      </c>
      <c r="E237" s="39"/>
      <c r="F237" s="16"/>
      <c r="G237" s="16">
        <f t="shared" si="18"/>
        <v>0</v>
      </c>
      <c r="H237" s="17"/>
      <c r="I237" s="18">
        <f t="shared" si="19"/>
        <v>0</v>
      </c>
      <c r="J237" s="19">
        <f t="shared" si="20"/>
        <v>0</v>
      </c>
    </row>
    <row r="238" spans="1:10" ht="14.25" customHeight="1">
      <c r="A238" s="82">
        <v>33</v>
      </c>
      <c r="B238" s="77" t="s">
        <v>156</v>
      </c>
      <c r="C238" s="38" t="s">
        <v>14</v>
      </c>
      <c r="D238" s="39">
        <v>400</v>
      </c>
      <c r="E238" s="39"/>
      <c r="F238" s="16"/>
      <c r="G238" s="16">
        <f t="shared" si="18"/>
        <v>0</v>
      </c>
      <c r="H238" s="17"/>
      <c r="I238" s="18">
        <f t="shared" si="19"/>
        <v>0</v>
      </c>
      <c r="J238" s="19">
        <f t="shared" si="20"/>
        <v>0</v>
      </c>
    </row>
    <row r="239" spans="1:10" ht="15" customHeight="1">
      <c r="A239" s="76">
        <v>34</v>
      </c>
      <c r="B239" s="77" t="s">
        <v>46</v>
      </c>
      <c r="C239" s="38" t="s">
        <v>14</v>
      </c>
      <c r="D239" s="39">
        <v>600</v>
      </c>
      <c r="E239" s="39"/>
      <c r="F239" s="16"/>
      <c r="G239" s="16">
        <f t="shared" si="18"/>
        <v>0</v>
      </c>
      <c r="H239" s="17"/>
      <c r="I239" s="18">
        <f t="shared" si="19"/>
        <v>0</v>
      </c>
      <c r="J239" s="19">
        <f t="shared" si="20"/>
        <v>0</v>
      </c>
    </row>
    <row r="240" spans="1:10" ht="15" customHeight="1">
      <c r="A240" s="82">
        <v>35</v>
      </c>
      <c r="B240" s="77" t="s">
        <v>47</v>
      </c>
      <c r="C240" s="38" t="s">
        <v>19</v>
      </c>
      <c r="D240" s="39">
        <v>620</v>
      </c>
      <c r="E240" s="39"/>
      <c r="F240" s="16"/>
      <c r="G240" s="16">
        <f t="shared" si="18"/>
        <v>0</v>
      </c>
      <c r="H240" s="17"/>
      <c r="I240" s="18">
        <f t="shared" si="19"/>
        <v>0</v>
      </c>
      <c r="J240" s="19">
        <f t="shared" si="20"/>
        <v>0</v>
      </c>
    </row>
    <row r="241" spans="1:10" ht="15" customHeight="1">
      <c r="A241" s="76">
        <v>36</v>
      </c>
      <c r="B241" s="81" t="s">
        <v>48</v>
      </c>
      <c r="C241" s="14" t="s">
        <v>13</v>
      </c>
      <c r="D241" s="15">
        <v>1760</v>
      </c>
      <c r="E241" s="15"/>
      <c r="F241" s="16"/>
      <c r="G241" s="16">
        <f t="shared" si="18"/>
        <v>0</v>
      </c>
      <c r="H241" s="17"/>
      <c r="I241" s="18">
        <f t="shared" si="19"/>
        <v>0</v>
      </c>
      <c r="J241" s="19">
        <f t="shared" si="20"/>
        <v>0</v>
      </c>
    </row>
    <row r="242" spans="1:10" ht="15" customHeight="1">
      <c r="A242" s="82">
        <v>37</v>
      </c>
      <c r="B242" s="77" t="s">
        <v>27</v>
      </c>
      <c r="C242" s="38" t="s">
        <v>13</v>
      </c>
      <c r="D242" s="39">
        <v>450</v>
      </c>
      <c r="E242" s="39"/>
      <c r="F242" s="16"/>
      <c r="G242" s="16">
        <f t="shared" si="18"/>
        <v>0</v>
      </c>
      <c r="H242" s="17"/>
      <c r="I242" s="18">
        <f t="shared" si="19"/>
        <v>0</v>
      </c>
      <c r="J242" s="19">
        <f t="shared" si="20"/>
        <v>0</v>
      </c>
    </row>
    <row r="243" spans="1:10" ht="15" customHeight="1">
      <c r="A243" s="76">
        <v>38</v>
      </c>
      <c r="B243" s="77" t="s">
        <v>49</v>
      </c>
      <c r="C243" s="38" t="s">
        <v>14</v>
      </c>
      <c r="D243" s="39">
        <v>900</v>
      </c>
      <c r="E243" s="39"/>
      <c r="F243" s="16"/>
      <c r="G243" s="16">
        <f t="shared" si="18"/>
        <v>0</v>
      </c>
      <c r="H243" s="17"/>
      <c r="I243" s="18">
        <f t="shared" si="19"/>
        <v>0</v>
      </c>
      <c r="J243" s="19">
        <f t="shared" si="20"/>
        <v>0</v>
      </c>
    </row>
    <row r="244" spans="1:10" ht="15" customHeight="1">
      <c r="A244" s="82">
        <v>39</v>
      </c>
      <c r="B244" s="81" t="s">
        <v>50</v>
      </c>
      <c r="C244" s="38" t="s">
        <v>19</v>
      </c>
      <c r="D244" s="39">
        <v>720</v>
      </c>
      <c r="E244" s="39"/>
      <c r="F244" s="16"/>
      <c r="G244" s="16">
        <f t="shared" si="18"/>
        <v>0</v>
      </c>
      <c r="H244" s="17"/>
      <c r="I244" s="18">
        <f t="shared" si="19"/>
        <v>0</v>
      </c>
      <c r="J244" s="19">
        <f t="shared" si="20"/>
        <v>0</v>
      </c>
    </row>
    <row r="245" spans="1:10" ht="15" customHeight="1">
      <c r="A245" s="76">
        <v>40</v>
      </c>
      <c r="B245" s="81" t="s">
        <v>51</v>
      </c>
      <c r="C245" s="38" t="s">
        <v>14</v>
      </c>
      <c r="D245" s="39">
        <v>300</v>
      </c>
      <c r="E245" s="39"/>
      <c r="F245" s="16"/>
      <c r="G245" s="16">
        <f t="shared" si="18"/>
        <v>0</v>
      </c>
      <c r="H245" s="17"/>
      <c r="I245" s="18">
        <f t="shared" si="19"/>
        <v>0</v>
      </c>
      <c r="J245" s="19">
        <f t="shared" si="20"/>
        <v>0</v>
      </c>
    </row>
    <row r="246" spans="1:10" ht="15" customHeight="1">
      <c r="A246" s="82">
        <v>41</v>
      </c>
      <c r="B246" s="81" t="s">
        <v>52</v>
      </c>
      <c r="C246" s="38" t="s">
        <v>14</v>
      </c>
      <c r="D246" s="39">
        <v>150</v>
      </c>
      <c r="E246" s="39"/>
      <c r="F246" s="16"/>
      <c r="G246" s="16">
        <f t="shared" si="18"/>
        <v>0</v>
      </c>
      <c r="H246" s="17"/>
      <c r="I246" s="18">
        <f t="shared" si="19"/>
        <v>0</v>
      </c>
      <c r="J246" s="19">
        <f t="shared" si="20"/>
        <v>0</v>
      </c>
    </row>
    <row r="247" spans="1:10" ht="15" customHeight="1">
      <c r="A247" s="76">
        <v>42</v>
      </c>
      <c r="B247" s="81" t="s">
        <v>54</v>
      </c>
      <c r="C247" s="38" t="s">
        <v>14</v>
      </c>
      <c r="D247" s="39">
        <v>500</v>
      </c>
      <c r="E247" s="39"/>
      <c r="F247" s="16"/>
      <c r="G247" s="16">
        <f t="shared" si="18"/>
        <v>0</v>
      </c>
      <c r="H247" s="17"/>
      <c r="I247" s="18">
        <f t="shared" si="19"/>
        <v>0</v>
      </c>
      <c r="J247" s="19">
        <f t="shared" si="20"/>
        <v>0</v>
      </c>
    </row>
    <row r="248" spans="1:10" ht="15" customHeight="1" thickBot="1">
      <c r="A248" s="87">
        <v>43</v>
      </c>
      <c r="B248" s="79" t="s">
        <v>53</v>
      </c>
      <c r="C248" s="40" t="s">
        <v>14</v>
      </c>
      <c r="D248" s="41">
        <v>18000</v>
      </c>
      <c r="E248" s="41"/>
      <c r="F248" s="22"/>
      <c r="G248" s="22">
        <f t="shared" si="18"/>
        <v>0</v>
      </c>
      <c r="H248" s="23"/>
      <c r="I248" s="24">
        <f t="shared" si="19"/>
        <v>0</v>
      </c>
      <c r="J248" s="25">
        <f t="shared" si="20"/>
        <v>0</v>
      </c>
    </row>
    <row r="249" spans="1:10" ht="13.5" thickBot="1">
      <c r="A249" s="61"/>
      <c r="B249" s="33"/>
      <c r="C249" s="33"/>
      <c r="D249" s="33"/>
      <c r="E249" s="33"/>
      <c r="F249" s="33"/>
      <c r="G249" s="33"/>
      <c r="H249" s="28" t="s">
        <v>10</v>
      </c>
      <c r="I249" s="62">
        <f>SUM(I206:I248)</f>
        <v>0</v>
      </c>
      <c r="J249" s="30">
        <f>SUM(J206:J248)</f>
        <v>0</v>
      </c>
    </row>
    <row r="250" spans="1:10" ht="12.75">
      <c r="A250" s="54" t="s">
        <v>11</v>
      </c>
      <c r="B250" s="70"/>
      <c r="C250" s="60"/>
      <c r="D250" s="70"/>
      <c r="E250" s="70"/>
      <c r="F250" s="33"/>
      <c r="G250" s="33"/>
      <c r="H250" s="33"/>
      <c r="I250" s="71"/>
      <c r="J250" s="33"/>
    </row>
    <row r="251" spans="1:10" ht="12.75">
      <c r="A251" s="54" t="s">
        <v>12</v>
      </c>
      <c r="B251" s="35"/>
      <c r="C251" s="65"/>
      <c r="D251" s="65"/>
      <c r="E251" s="65"/>
      <c r="F251" s="65"/>
      <c r="G251" s="65"/>
      <c r="H251" s="65"/>
      <c r="I251" s="65"/>
      <c r="J251" s="65"/>
    </row>
    <row r="252" spans="1:2" ht="12.75">
      <c r="A252" s="1"/>
      <c r="B252" s="35"/>
    </row>
    <row r="253" spans="1:10" ht="12.75">
      <c r="A253" s="3"/>
      <c r="B253" s="93"/>
      <c r="C253" s="4"/>
      <c r="D253" s="4"/>
      <c r="E253" s="4"/>
      <c r="F253" s="4"/>
      <c r="G253" s="4"/>
      <c r="H253" s="4"/>
      <c r="I253" s="4"/>
      <c r="J253" s="4"/>
    </row>
    <row r="254" spans="1:10" ht="54.75" customHeight="1">
      <c r="A254" s="96" t="s">
        <v>26</v>
      </c>
      <c r="B254" s="96"/>
      <c r="C254" s="96"/>
      <c r="D254" s="96"/>
      <c r="E254" s="96"/>
      <c r="F254" s="96"/>
      <c r="G254" s="96"/>
      <c r="H254" s="96"/>
      <c r="I254" s="96"/>
      <c r="J254" s="96"/>
    </row>
  </sheetData>
  <sheetProtection/>
  <mergeCells count="2">
    <mergeCell ref="C2:G2"/>
    <mergeCell ref="A254:J254"/>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 SK nr 1 im.N.Barlickiego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apietrzyk</dc:creator>
  <cp:keywords/>
  <dc:description/>
  <cp:lastModifiedBy>:&gt;</cp:lastModifiedBy>
  <cp:lastPrinted>2019-11-27T07:00:40Z</cp:lastPrinted>
  <dcterms:created xsi:type="dcterms:W3CDTF">2012-01-26T12:07:51Z</dcterms:created>
  <dcterms:modified xsi:type="dcterms:W3CDTF">2019-11-28T11:16:38Z</dcterms:modified>
  <cp:category/>
  <cp:version/>
  <cp:contentType/>
  <cp:contentStatus/>
</cp:coreProperties>
</file>